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22" i="1"/>
  <c r="E121" i="1"/>
  <c r="E120" i="1"/>
  <c r="E119" i="1"/>
  <c r="E118" i="1"/>
  <c r="E104" i="1" l="1"/>
  <c r="E103" i="1"/>
  <c r="E102" i="1"/>
  <c r="E101" i="1"/>
  <c r="E100" i="1"/>
  <c r="E99" i="1"/>
  <c r="E95" i="1" l="1"/>
  <c r="E77" i="1" l="1"/>
  <c r="E76" i="1"/>
  <c r="E75" i="1"/>
  <c r="E74" i="1"/>
  <c r="E73" i="1"/>
  <c r="E72" i="1"/>
  <c r="E59" i="1" l="1"/>
  <c r="E58" i="1"/>
  <c r="E57" i="1"/>
  <c r="E56" i="1"/>
  <c r="E55" i="1"/>
  <c r="E54" i="1"/>
  <c r="E39" i="1" l="1"/>
  <c r="E38" i="1"/>
  <c r="E37" i="1"/>
  <c r="E36" i="1"/>
  <c r="E35" i="1"/>
  <c r="E34" i="1"/>
  <c r="F11" i="1" l="1"/>
  <c r="F12" i="1" s="1"/>
  <c r="F13" i="1" s="1"/>
  <c r="F14" i="1" s="1"/>
  <c r="F15" i="1" s="1"/>
  <c r="F16" i="1" s="1"/>
  <c r="E22" i="1" l="1"/>
  <c r="E21" i="1"/>
  <c r="E20" i="1"/>
  <c r="E19" i="1"/>
  <c r="E18" i="1"/>
  <c r="E17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</calcChain>
</file>

<file path=xl/sharedStrings.xml><?xml version="1.0" encoding="utf-8"?>
<sst xmlns="http://schemas.openxmlformats.org/spreadsheetml/2006/main" count="143" uniqueCount="74">
  <si>
    <t>District 2 Councilmember Matt Weyer</t>
  </si>
  <si>
    <t>Date</t>
  </si>
  <si>
    <t>Description</t>
  </si>
  <si>
    <t>Quanity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</si>
  <si>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</si>
  <si>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</si>
  <si>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</si>
  <si>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</si>
  <si>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</si>
  <si>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</si>
  <si>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</si>
  <si>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</si>
  <si>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</si>
  <si>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</si>
  <si>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</si>
  <si>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</si>
  <si>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</si>
  <si>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PHOTOS; Monthly</t>
  </si>
  <si>
    <t>MOBILE HOTSPOT DEVICE; None</t>
  </si>
  <si>
    <t>CAR ALLOWANCE;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</si>
  <si>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</si>
  <si>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PRINTING; Monthly</t>
  </si>
  <si>
    <t>23 - 218</t>
  </si>
  <si>
    <t>23 - 219</t>
  </si>
  <si>
    <t>23 - 220</t>
  </si>
  <si>
    <t>23 - 221</t>
  </si>
  <si>
    <t>2 signature rubber stamps</t>
  </si>
  <si>
    <t>Microsoft Office software</t>
  </si>
  <si>
    <t>Dell Latitude 5330</t>
  </si>
  <si>
    <t>Yogurt &amp; 2 types energy bars for beach park cleanup project</t>
  </si>
  <si>
    <t>1 lei for Honorary Certificate recipient at 1/25/23 Council meeting</t>
  </si>
  <si>
    <t>HONORARY CERTIFICATES; 1st 30 no charge</t>
  </si>
  <si>
    <t>CELLULAR; M. Weyer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</si>
  <si>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</si>
  <si>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23 - 247</t>
  </si>
  <si>
    <t>1 lei for Honorary Certificate recipient at 2/22/23 Council meeting</t>
  </si>
  <si>
    <t>23 - 273</t>
  </si>
  <si>
    <t>7 leis for M. Aikau &amp; the 6 women surfers who competed in The Eddie 2023</t>
  </si>
  <si>
    <t>23 - 274</t>
  </si>
  <si>
    <t>23 - 275</t>
  </si>
  <si>
    <t>2 leis for Message of Aloha speaker at 2/22/23 Council meeting</t>
  </si>
  <si>
    <t>10 11 x 14 picture frames for Honorary Certificates</t>
  </si>
  <si>
    <t>23 - 284</t>
  </si>
  <si>
    <t xml:space="preserve">3 boxes print and apply clear label dividers 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</si>
  <si>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</si>
  <si>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Business cards Weyer, Pascual 2 Kobayashi, Chapman, Anaya &amp; Peltier</t>
  </si>
  <si>
    <t>23 - 312</t>
  </si>
  <si>
    <t>2 11 x 14 picture frames for Honorary Certificates</t>
  </si>
  <si>
    <t>6 11 x 14 picture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</si>
  <si>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</si>
  <si>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23 - 346</t>
  </si>
  <si>
    <t>7 leis for Honorary Certificate recipients at 4/19/23 Council meeting</t>
  </si>
  <si>
    <t>23 - 350</t>
  </si>
  <si>
    <t>2 Starbucks coffee travel packs for stakeholder meeting regarding Bill 4</t>
  </si>
  <si>
    <t>Plates, forks, knives, juice, donuts &amp; fruits for stakeholder meeting regarding Bill 4</t>
  </si>
  <si>
    <t>23 - 351</t>
  </si>
  <si>
    <t>5 trays spam musubi for Kaaawa / Hauula Town Hall Meeting</t>
  </si>
  <si>
    <t>1 tray lumpia for Kaaawa / Hauula Town Hall Meeting</t>
  </si>
  <si>
    <t>23 - 354</t>
  </si>
  <si>
    <t>1 lei for Honorary Certificate recipient at 5/17/23 Council meeting &amp; 3 for various events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</si>
  <si>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</si>
  <si>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Pack of gold seals</t>
  </si>
  <si>
    <t>Ream of copier paper</t>
  </si>
  <si>
    <t>Blue foil certificate folder landscape</t>
  </si>
  <si>
    <t>1 lei for Honorary Certificate recipient at 4/19/23 Council meeting</t>
  </si>
  <si>
    <t>23 - 363</t>
  </si>
  <si>
    <t>23 - 364</t>
  </si>
  <si>
    <t>Black signature Matt Weyer rubber stamp</t>
  </si>
  <si>
    <t>23 - 391</t>
  </si>
  <si>
    <t>1 lei for Honorary Certificate recipient at 6/7/23 Council meeting</t>
  </si>
  <si>
    <t>23 - 392</t>
  </si>
  <si>
    <t>23 - 393</t>
  </si>
  <si>
    <t>2 microwave ovens for Councilmember's office and staff office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</si>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</sst>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92" workbookViewId="0">
      <selection activeCell="H92" sqref="H1:I1048576"/>
    </sheetView>
  </sheetViews>
  <sheetFormatPr defaultRowHeight="15" x14ac:dyDescent="0.25"/>
  <cols>
    <col min="1" max="1" width="11.140625" customWidth="1"/>
    <col min="2" max="2" width="73.85546875" customWidth="1"/>
    <col min="4" max="4" width="9.140625" bestFit="1" customWidth="1"/>
    <col min="5" max="5" width="9.5703125" customWidth="1"/>
    <col min="6" max="6" width="10.5703125" bestFit="1" customWidth="1"/>
  </cols>
  <sheetData>
    <row r="1" spans="1:7" x14ac:dyDescent="0.25">
      <c r="B1" t="s">
        <v>0</v>
      </c>
    </row>
    <row r="3" spans="1:7" x14ac:dyDescent="0.25">
      <c r="B3" t="s">
        <v>73</v>
      </c>
    </row>
    <row r="5" spans="1:7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7" spans="1:7" x14ac:dyDescent="0.25">
      <c r="A7" s="1">
        <v>44928</v>
      </c>
      <c r="B7" t="s">
        <v>8</v>
      </c>
      <c r="F7" s="2">
        <v>12000</v>
      </c>
    </row>
    <row r="9" spans="1:7" x14ac:dyDescent="0.25">
      <c r="B9" t="s">
        <v>9</v>
      </c>
    </row>
    <row r="11" spans="1:7" x14ac:dyDescent="0.25">
      <c r="A11" s="1">
        <v>44957</v>
      </c>
      <c r="B11" t="s">
        <v>26</v>
      </c>
      <c r="E11" s="2">
        <v>63.77</v>
      </c>
      <c r="F11" s="2">
        <f>SUM(F7-E11)</f>
        <v>11936.23</v>
      </c>
      <c r="G11" t="s">
        <v>22</v>
      </c>
    </row>
    <row r="12" spans="1:7" x14ac:dyDescent="0.25">
      <c r="A12" s="1">
        <v>44957</v>
      </c>
      <c r="B12" t="s">
        <v>29</v>
      </c>
      <c r="E12" s="2">
        <v>46.36</v>
      </c>
      <c r="F12" s="2">
        <f>SUM(F11-E12)</f>
        <v>11889.869999999999</v>
      </c>
      <c r="G12" t="s">
        <v>23</v>
      </c>
    </row>
    <row r="13" spans="1:7" x14ac:dyDescent="0.25">
      <c r="A13" s="1">
        <v>44957</v>
      </c>
      <c r="B13" t="s">
        <v>30</v>
      </c>
      <c r="E13" s="2">
        <v>20</v>
      </c>
      <c r="F13" s="2">
        <f t="shared" ref="F13:F28" si="0">SUM(F12-E13)</f>
        <v>11869.869999999999</v>
      </c>
      <c r="G13" t="s">
        <v>23</v>
      </c>
    </row>
    <row r="14" spans="1:7" x14ac:dyDescent="0.25">
      <c r="A14" s="1">
        <v>44957</v>
      </c>
      <c r="B14" t="s">
        <v>27</v>
      </c>
      <c r="E14" s="2">
        <v>305.23</v>
      </c>
      <c r="F14" s="2">
        <f t="shared" si="0"/>
        <v>11564.64</v>
      </c>
      <c r="G14" t="s">
        <v>24</v>
      </c>
    </row>
    <row r="15" spans="1:7" x14ac:dyDescent="0.25">
      <c r="A15" s="1">
        <v>44957</v>
      </c>
      <c r="B15" t="s">
        <v>28</v>
      </c>
      <c r="E15" s="2">
        <v>1839.42</v>
      </c>
      <c r="F15" s="2">
        <f t="shared" si="0"/>
        <v>9725.2199999999993</v>
      </c>
      <c r="G15" t="s">
        <v>25</v>
      </c>
    </row>
    <row r="16" spans="1:7" x14ac:dyDescent="0.25">
      <c r="A16" s="1">
        <v>44957</v>
      </c>
      <c r="B16" t="s">
        <v>19</v>
      </c>
      <c r="C16">
        <v>1</v>
      </c>
      <c r="D16" s="2">
        <v>350</v>
      </c>
      <c r="E16" s="2">
        <v>350</v>
      </c>
      <c r="F16" s="2">
        <f t="shared" si="0"/>
        <v>9375.2199999999993</v>
      </c>
    </row>
    <row r="17" spans="1:7" x14ac:dyDescent="0.25">
      <c r="A17" s="1">
        <v>44957</v>
      </c>
      <c r="B17" t="s">
        <v>10</v>
      </c>
      <c r="C17">
        <v>8</v>
      </c>
      <c r="D17" s="3">
        <v>5.2300000000000003E-3</v>
      </c>
      <c r="E17" s="2">
        <f t="shared" ref="E17:E22" si="1">SUM(C17*D17)</f>
        <v>4.1840000000000002E-2</v>
      </c>
      <c r="F17" s="2">
        <f t="shared" si="0"/>
        <v>9375.1781599999995</v>
      </c>
    </row>
    <row r="18" spans="1:7" x14ac:dyDescent="0.25">
      <c r="A18" s="1">
        <v>44957</v>
      </c>
      <c r="B18" t="s">
        <v>11</v>
      </c>
      <c r="C18">
        <v>23</v>
      </c>
      <c r="D18" s="3">
        <v>5.2249999999999998E-2</v>
      </c>
      <c r="E18" s="2">
        <f t="shared" si="1"/>
        <v>1.2017499999999999</v>
      </c>
      <c r="F18" s="2">
        <f t="shared" si="0"/>
        <v>9373.9764099999993</v>
      </c>
    </row>
    <row r="19" spans="1:7" x14ac:dyDescent="0.25">
      <c r="A19" s="1">
        <v>44957</v>
      </c>
      <c r="B19" t="s">
        <v>12</v>
      </c>
      <c r="C19">
        <v>82</v>
      </c>
      <c r="D19" s="3">
        <v>5.2300000000000003E-3</v>
      </c>
      <c r="E19" s="2">
        <f t="shared" si="1"/>
        <v>0.42886000000000002</v>
      </c>
      <c r="F19" s="2">
        <f t="shared" si="0"/>
        <v>9373.5475499999993</v>
      </c>
    </row>
    <row r="20" spans="1:7" x14ac:dyDescent="0.25">
      <c r="A20" s="1">
        <v>44957</v>
      </c>
      <c r="B20" t="s">
        <v>13</v>
      </c>
      <c r="C20">
        <v>468</v>
      </c>
      <c r="D20" s="3">
        <v>5.2249999999999998E-2</v>
      </c>
      <c r="E20" s="2">
        <f t="shared" si="1"/>
        <v>24.452999999999999</v>
      </c>
      <c r="F20" s="2">
        <f t="shared" si="0"/>
        <v>9349.0945499999998</v>
      </c>
    </row>
    <row r="21" spans="1:7" x14ac:dyDescent="0.25">
      <c r="A21" s="1">
        <v>44957</v>
      </c>
      <c r="B21" t="s">
        <v>14</v>
      </c>
      <c r="C21">
        <v>20</v>
      </c>
      <c r="D21" s="3">
        <v>5.5399999999999998E-3</v>
      </c>
      <c r="E21" s="2">
        <f t="shared" si="1"/>
        <v>0.1108</v>
      </c>
      <c r="F21" s="2">
        <f t="shared" si="0"/>
        <v>9348.9837499999994</v>
      </c>
    </row>
    <row r="22" spans="1:7" x14ac:dyDescent="0.25">
      <c r="A22" s="1">
        <v>44957</v>
      </c>
      <c r="B22" t="s">
        <v>15</v>
      </c>
      <c r="C22">
        <v>0</v>
      </c>
      <c r="D22" s="3">
        <v>4.3889999999999998E-2</v>
      </c>
      <c r="E22" s="2">
        <f t="shared" si="1"/>
        <v>0</v>
      </c>
      <c r="F22" s="2">
        <f t="shared" si="0"/>
        <v>9348.9837499999994</v>
      </c>
    </row>
    <row r="23" spans="1:7" x14ac:dyDescent="0.25">
      <c r="A23" s="1">
        <v>44957</v>
      </c>
      <c r="B23" t="s">
        <v>16</v>
      </c>
      <c r="C23">
        <v>1</v>
      </c>
      <c r="E23" s="2">
        <v>1.68</v>
      </c>
      <c r="F23" s="2">
        <f t="shared" si="0"/>
        <v>9347.3037499999991</v>
      </c>
    </row>
    <row r="24" spans="1:7" x14ac:dyDescent="0.25">
      <c r="A24" s="1">
        <v>44957</v>
      </c>
      <c r="B24" t="s">
        <v>21</v>
      </c>
      <c r="C24">
        <v>0</v>
      </c>
      <c r="D24" s="2">
        <v>0</v>
      </c>
      <c r="E24" s="2">
        <v>0</v>
      </c>
      <c r="F24" s="2">
        <f t="shared" si="0"/>
        <v>9347.3037499999991</v>
      </c>
    </row>
    <row r="25" spans="1:7" x14ac:dyDescent="0.25">
      <c r="A25" s="1">
        <v>44957</v>
      </c>
      <c r="B25" t="s">
        <v>31</v>
      </c>
      <c r="C25">
        <v>2</v>
      </c>
      <c r="D25" s="2">
        <v>0</v>
      </c>
      <c r="E25" s="2">
        <v>0</v>
      </c>
      <c r="F25" s="2">
        <f t="shared" si="0"/>
        <v>9347.3037499999991</v>
      </c>
    </row>
    <row r="26" spans="1:7" x14ac:dyDescent="0.25">
      <c r="A26" s="1">
        <v>44957</v>
      </c>
      <c r="B26" t="s">
        <v>17</v>
      </c>
      <c r="C26">
        <v>0</v>
      </c>
      <c r="D26" s="2">
        <v>0</v>
      </c>
      <c r="E26" s="2">
        <v>0</v>
      </c>
      <c r="F26" s="2">
        <f t="shared" si="0"/>
        <v>9347.3037499999991</v>
      </c>
    </row>
    <row r="27" spans="1:7" x14ac:dyDescent="0.25">
      <c r="A27" s="1">
        <v>44957</v>
      </c>
      <c r="B27" t="s">
        <v>18</v>
      </c>
      <c r="C27">
        <v>0</v>
      </c>
      <c r="D27" s="2">
        <v>0</v>
      </c>
      <c r="E27" s="2">
        <v>0</v>
      </c>
      <c r="F27" s="2">
        <f t="shared" si="0"/>
        <v>9347.3037499999991</v>
      </c>
    </row>
    <row r="28" spans="1:7" x14ac:dyDescent="0.25">
      <c r="A28" s="1">
        <v>44957</v>
      </c>
      <c r="B28" t="s">
        <v>32</v>
      </c>
      <c r="C28">
        <v>1</v>
      </c>
      <c r="D28" s="2">
        <v>90.08</v>
      </c>
      <c r="E28" s="2">
        <v>90.08</v>
      </c>
      <c r="F28" s="2">
        <f t="shared" si="0"/>
        <v>9257.2237499999992</v>
      </c>
    </row>
    <row r="30" spans="1:7" x14ac:dyDescent="0.25">
      <c r="B30" t="s">
        <v>20</v>
      </c>
    </row>
    <row r="32" spans="1:7" x14ac:dyDescent="0.25">
      <c r="A32" s="1">
        <v>44981</v>
      </c>
      <c r="B32" t="s">
        <v>35</v>
      </c>
      <c r="E32" s="2">
        <v>20</v>
      </c>
      <c r="F32" s="2">
        <f>SUM(F28-E32)</f>
        <v>9237.2237499999992</v>
      </c>
      <c r="G32" t="s">
        <v>34</v>
      </c>
    </row>
    <row r="33" spans="1:6" x14ac:dyDescent="0.25">
      <c r="A33" s="1">
        <v>44985</v>
      </c>
      <c r="B33" t="s">
        <v>19</v>
      </c>
      <c r="C33">
        <v>1</v>
      </c>
      <c r="D33" s="2">
        <v>350</v>
      </c>
      <c r="E33" s="2">
        <v>350</v>
      </c>
      <c r="F33" s="2">
        <f>SUM(F32-E33)</f>
        <v>8887.2237499999992</v>
      </c>
    </row>
    <row r="34" spans="1:6" x14ac:dyDescent="0.25">
      <c r="A34" s="1">
        <v>44985</v>
      </c>
      <c r="B34" t="s">
        <v>10</v>
      </c>
      <c r="C34">
        <v>3</v>
      </c>
      <c r="D34" s="3">
        <v>5.2300000000000003E-3</v>
      </c>
      <c r="E34" s="2">
        <f t="shared" ref="E34:E39" si="2">SUM(C34*D34)</f>
        <v>1.5690000000000003E-2</v>
      </c>
      <c r="F34" s="2">
        <f t="shared" ref="F34:F45" si="3">SUM(F33-E34)</f>
        <v>8887.208059999999</v>
      </c>
    </row>
    <row r="35" spans="1:6" x14ac:dyDescent="0.25">
      <c r="A35" s="1">
        <v>44985</v>
      </c>
      <c r="B35" t="s">
        <v>11</v>
      </c>
      <c r="C35">
        <v>6</v>
      </c>
      <c r="D35" s="3">
        <v>5.2249999999999998E-2</v>
      </c>
      <c r="E35" s="2">
        <f t="shared" si="2"/>
        <v>0.3135</v>
      </c>
      <c r="F35" s="2">
        <f t="shared" si="3"/>
        <v>8886.8945599999988</v>
      </c>
    </row>
    <row r="36" spans="1:6" x14ac:dyDescent="0.25">
      <c r="A36" s="1">
        <v>44985</v>
      </c>
      <c r="B36" t="s">
        <v>12</v>
      </c>
      <c r="C36">
        <v>24</v>
      </c>
      <c r="D36" s="3">
        <v>5.2300000000000003E-3</v>
      </c>
      <c r="E36" s="2">
        <f t="shared" si="2"/>
        <v>0.12552000000000002</v>
      </c>
      <c r="F36" s="2">
        <f t="shared" si="3"/>
        <v>8886.7690399999992</v>
      </c>
    </row>
    <row r="37" spans="1:6" x14ac:dyDescent="0.25">
      <c r="A37" s="1">
        <v>44985</v>
      </c>
      <c r="B37" t="s">
        <v>13</v>
      </c>
      <c r="C37">
        <v>85</v>
      </c>
      <c r="D37" s="3">
        <v>5.2249999999999998E-2</v>
      </c>
      <c r="E37" s="2">
        <f t="shared" si="2"/>
        <v>4.4412500000000001</v>
      </c>
      <c r="F37" s="2">
        <f t="shared" si="3"/>
        <v>8882.3277899999994</v>
      </c>
    </row>
    <row r="38" spans="1:6" x14ac:dyDescent="0.25">
      <c r="A38" s="1">
        <v>44985</v>
      </c>
      <c r="B38" t="s">
        <v>14</v>
      </c>
      <c r="C38">
        <v>818</v>
      </c>
      <c r="D38" s="3">
        <v>5.5399999999999998E-3</v>
      </c>
      <c r="E38" s="2">
        <f t="shared" si="2"/>
        <v>4.53172</v>
      </c>
      <c r="F38" s="2">
        <f t="shared" si="3"/>
        <v>8877.7960699999985</v>
      </c>
    </row>
    <row r="39" spans="1:6" x14ac:dyDescent="0.25">
      <c r="A39" s="1">
        <v>44985</v>
      </c>
      <c r="B39" t="s">
        <v>15</v>
      </c>
      <c r="C39">
        <v>217</v>
      </c>
      <c r="D39" s="3">
        <v>4.3889999999999998E-2</v>
      </c>
      <c r="E39" s="2">
        <f t="shared" si="2"/>
        <v>9.5241299999999995</v>
      </c>
      <c r="F39" s="2">
        <f t="shared" si="3"/>
        <v>8868.2719399999987</v>
      </c>
    </row>
    <row r="40" spans="1:6" x14ac:dyDescent="0.25">
      <c r="A40" s="1">
        <v>44985</v>
      </c>
      <c r="B40" t="s">
        <v>16</v>
      </c>
      <c r="C40">
        <v>3</v>
      </c>
      <c r="E40" s="2">
        <v>2.94</v>
      </c>
      <c r="F40" s="2">
        <f t="shared" si="3"/>
        <v>8865.3319399999982</v>
      </c>
    </row>
    <row r="41" spans="1:6" x14ac:dyDescent="0.25">
      <c r="A41" s="1">
        <v>44985</v>
      </c>
      <c r="B41" t="s">
        <v>21</v>
      </c>
      <c r="C41">
        <v>0</v>
      </c>
      <c r="D41" s="2">
        <v>0</v>
      </c>
      <c r="E41" s="2">
        <v>0</v>
      </c>
      <c r="F41" s="2">
        <f t="shared" si="3"/>
        <v>8865.3319399999982</v>
      </c>
    </row>
    <row r="42" spans="1:6" x14ac:dyDescent="0.25">
      <c r="A42" s="1">
        <v>44985</v>
      </c>
      <c r="B42" t="s">
        <v>31</v>
      </c>
      <c r="C42">
        <v>2</v>
      </c>
      <c r="D42" s="2">
        <v>0</v>
      </c>
      <c r="E42" s="2">
        <v>0</v>
      </c>
      <c r="F42" s="2">
        <f t="shared" si="3"/>
        <v>8865.3319399999982</v>
      </c>
    </row>
    <row r="43" spans="1:6" x14ac:dyDescent="0.25">
      <c r="A43" s="1">
        <v>44985</v>
      </c>
      <c r="B43" t="s">
        <v>17</v>
      </c>
      <c r="C43">
        <v>0</v>
      </c>
      <c r="D43" s="2">
        <v>0</v>
      </c>
      <c r="E43" s="2">
        <v>0</v>
      </c>
      <c r="F43" s="2">
        <f t="shared" si="3"/>
        <v>8865.3319399999982</v>
      </c>
    </row>
    <row r="44" spans="1:6" x14ac:dyDescent="0.25">
      <c r="A44" s="1">
        <v>44985</v>
      </c>
      <c r="B44" t="s">
        <v>18</v>
      </c>
      <c r="C44">
        <v>0</v>
      </c>
      <c r="D44" s="2">
        <v>0</v>
      </c>
      <c r="E44" s="2">
        <v>0</v>
      </c>
      <c r="F44" s="2">
        <f t="shared" si="3"/>
        <v>8865.3319399999982</v>
      </c>
    </row>
    <row r="45" spans="1:6" x14ac:dyDescent="0.25">
      <c r="A45" s="1">
        <v>44985</v>
      </c>
      <c r="B45" t="s">
        <v>32</v>
      </c>
      <c r="C45">
        <v>1</v>
      </c>
      <c r="D45" s="2">
        <v>49.91</v>
      </c>
      <c r="E45" s="2">
        <v>49.91</v>
      </c>
      <c r="F45" s="2">
        <f t="shared" si="3"/>
        <v>8815.4219399999984</v>
      </c>
    </row>
    <row r="47" spans="1:6" x14ac:dyDescent="0.25">
      <c r="B47" t="s">
        <v>33</v>
      </c>
    </row>
    <row r="49" spans="1:7" x14ac:dyDescent="0.25">
      <c r="A49" s="1">
        <v>44999</v>
      </c>
      <c r="B49" t="s">
        <v>37</v>
      </c>
      <c r="E49" s="2">
        <v>56</v>
      </c>
      <c r="F49" s="2">
        <f>SUM(F45-E49)</f>
        <v>8759.4219399999984</v>
      </c>
      <c r="G49" t="s">
        <v>36</v>
      </c>
    </row>
    <row r="50" spans="1:7" x14ac:dyDescent="0.25">
      <c r="A50" s="1">
        <v>45001</v>
      </c>
      <c r="B50" t="s">
        <v>40</v>
      </c>
      <c r="E50" s="2">
        <v>52.35</v>
      </c>
      <c r="F50" s="2">
        <f>SUM(F49-E50)</f>
        <v>8707.071939999998</v>
      </c>
      <c r="G50" t="s">
        <v>38</v>
      </c>
    </row>
    <row r="51" spans="1:7" x14ac:dyDescent="0.25">
      <c r="A51" s="1">
        <v>45001</v>
      </c>
      <c r="B51" t="s">
        <v>41</v>
      </c>
      <c r="E51" s="2">
        <v>120.15</v>
      </c>
      <c r="F51" s="2">
        <f>SUM(F50-E51)</f>
        <v>8586.9219399999984</v>
      </c>
      <c r="G51" t="s">
        <v>39</v>
      </c>
    </row>
    <row r="52" spans="1:7" x14ac:dyDescent="0.25">
      <c r="A52" s="1">
        <v>45006</v>
      </c>
      <c r="B52" t="s">
        <v>43</v>
      </c>
      <c r="E52" s="2">
        <v>141.6</v>
      </c>
      <c r="F52" s="2">
        <f>SUM(F51-E52)</f>
        <v>8445.321939999998</v>
      </c>
      <c r="G52" t="s">
        <v>42</v>
      </c>
    </row>
    <row r="53" spans="1:7" x14ac:dyDescent="0.25">
      <c r="A53" s="1">
        <v>45016</v>
      </c>
      <c r="B53" t="s">
        <v>19</v>
      </c>
      <c r="C53">
        <v>1</v>
      </c>
      <c r="D53" s="2">
        <v>350</v>
      </c>
      <c r="E53" s="2">
        <v>350</v>
      </c>
      <c r="F53" s="2">
        <f t="shared" ref="F53:F65" si="4">SUM(F52-E53)</f>
        <v>8095.321939999998</v>
      </c>
    </row>
    <row r="54" spans="1:7" x14ac:dyDescent="0.25">
      <c r="A54" s="1">
        <v>45016</v>
      </c>
      <c r="B54" t="s">
        <v>10</v>
      </c>
      <c r="C54">
        <v>16</v>
      </c>
      <c r="D54" s="3">
        <v>5.2300000000000003E-3</v>
      </c>
      <c r="E54" s="2">
        <f t="shared" ref="E54:E59" si="5">SUM(C54*D54)</f>
        <v>8.3680000000000004E-2</v>
      </c>
      <c r="F54" s="2">
        <f t="shared" si="4"/>
        <v>8095.2382599999983</v>
      </c>
    </row>
    <row r="55" spans="1:7" x14ac:dyDescent="0.25">
      <c r="A55" s="1">
        <v>45016</v>
      </c>
      <c r="B55" t="s">
        <v>11</v>
      </c>
      <c r="C55">
        <v>123</v>
      </c>
      <c r="D55" s="3">
        <v>5.2249999999999998E-2</v>
      </c>
      <c r="E55" s="2">
        <f t="shared" si="5"/>
        <v>6.4267499999999993</v>
      </c>
      <c r="F55" s="2">
        <f t="shared" si="4"/>
        <v>8088.8115099999986</v>
      </c>
    </row>
    <row r="56" spans="1:7" x14ac:dyDescent="0.25">
      <c r="A56" s="1">
        <v>45016</v>
      </c>
      <c r="B56" t="s">
        <v>12</v>
      </c>
      <c r="C56">
        <v>56</v>
      </c>
      <c r="D56" s="3">
        <v>5.2300000000000003E-3</v>
      </c>
      <c r="E56" s="2">
        <f t="shared" si="5"/>
        <v>0.29288000000000003</v>
      </c>
      <c r="F56" s="2">
        <f t="shared" si="4"/>
        <v>8088.5186299999987</v>
      </c>
    </row>
    <row r="57" spans="1:7" x14ac:dyDescent="0.25">
      <c r="A57" s="1">
        <v>45016</v>
      </c>
      <c r="B57" t="s">
        <v>13</v>
      </c>
      <c r="C57">
        <v>307</v>
      </c>
      <c r="D57" s="3">
        <v>5.2249999999999998E-2</v>
      </c>
      <c r="E57" s="2">
        <f t="shared" si="5"/>
        <v>16.040749999999999</v>
      </c>
      <c r="F57" s="2">
        <f t="shared" si="4"/>
        <v>8072.4778799999985</v>
      </c>
    </row>
    <row r="58" spans="1:7" x14ac:dyDescent="0.25">
      <c r="A58" s="1">
        <v>45016</v>
      </c>
      <c r="B58" t="s">
        <v>14</v>
      </c>
      <c r="C58">
        <v>897</v>
      </c>
      <c r="D58" s="3">
        <v>5.5399999999999998E-3</v>
      </c>
      <c r="E58" s="2">
        <f t="shared" si="5"/>
        <v>4.9693800000000001</v>
      </c>
      <c r="F58" s="2">
        <f t="shared" si="4"/>
        <v>8067.508499999999</v>
      </c>
    </row>
    <row r="59" spans="1:7" x14ac:dyDescent="0.25">
      <c r="A59" s="1">
        <v>45016</v>
      </c>
      <c r="B59" t="s">
        <v>15</v>
      </c>
      <c r="C59">
        <v>174</v>
      </c>
      <c r="D59" s="3">
        <v>4.3889999999999998E-2</v>
      </c>
      <c r="E59" s="2">
        <f t="shared" si="5"/>
        <v>7.6368599999999995</v>
      </c>
      <c r="F59" s="2">
        <f t="shared" si="4"/>
        <v>8059.8716399999994</v>
      </c>
    </row>
    <row r="60" spans="1:7" x14ac:dyDescent="0.25">
      <c r="A60" s="1">
        <v>45016</v>
      </c>
      <c r="B60" t="s">
        <v>16</v>
      </c>
      <c r="C60">
        <v>1</v>
      </c>
      <c r="E60" s="2">
        <v>0.6</v>
      </c>
      <c r="F60" s="2">
        <f t="shared" si="4"/>
        <v>8059.271639999999</v>
      </c>
    </row>
    <row r="61" spans="1:7" x14ac:dyDescent="0.25">
      <c r="A61" s="1">
        <v>45016</v>
      </c>
      <c r="B61" t="s">
        <v>45</v>
      </c>
      <c r="C61">
        <v>7</v>
      </c>
      <c r="D61" s="2">
        <v>7</v>
      </c>
      <c r="E61" s="2">
        <v>49</v>
      </c>
      <c r="F61" s="2">
        <f t="shared" si="4"/>
        <v>8010.271639999999</v>
      </c>
    </row>
    <row r="62" spans="1:7" x14ac:dyDescent="0.25">
      <c r="A62" s="1">
        <v>45016</v>
      </c>
      <c r="B62" t="s">
        <v>31</v>
      </c>
      <c r="C62">
        <v>0</v>
      </c>
      <c r="D62" s="2">
        <v>0</v>
      </c>
      <c r="E62" s="2">
        <v>0</v>
      </c>
      <c r="F62" s="2">
        <f t="shared" si="4"/>
        <v>8010.271639999999</v>
      </c>
    </row>
    <row r="63" spans="1:7" x14ac:dyDescent="0.25">
      <c r="A63" s="1">
        <v>45016</v>
      </c>
      <c r="B63" t="s">
        <v>17</v>
      </c>
      <c r="C63">
        <v>1</v>
      </c>
      <c r="D63" s="2">
        <v>1.5</v>
      </c>
      <c r="E63" s="2">
        <v>1.5</v>
      </c>
      <c r="F63" s="2">
        <f t="shared" si="4"/>
        <v>8008.771639999999</v>
      </c>
    </row>
    <row r="64" spans="1:7" x14ac:dyDescent="0.25">
      <c r="A64" s="1">
        <v>45016</v>
      </c>
      <c r="B64" t="s">
        <v>18</v>
      </c>
      <c r="C64">
        <v>0</v>
      </c>
      <c r="D64" s="2">
        <v>0</v>
      </c>
      <c r="E64" s="2">
        <v>0</v>
      </c>
      <c r="F64" s="2">
        <f t="shared" si="4"/>
        <v>8008.771639999999</v>
      </c>
    </row>
    <row r="65" spans="1:7" x14ac:dyDescent="0.25">
      <c r="A65" s="1">
        <v>45016</v>
      </c>
      <c r="B65" t="s">
        <v>32</v>
      </c>
      <c r="C65">
        <v>1</v>
      </c>
      <c r="D65" s="2">
        <v>49.88</v>
      </c>
      <c r="E65" s="2">
        <v>49.88</v>
      </c>
      <c r="F65" s="2">
        <f t="shared" si="4"/>
        <v>7958.8916399999989</v>
      </c>
    </row>
    <row r="67" spans="1:7" x14ac:dyDescent="0.25">
      <c r="B67" t="s">
        <v>44</v>
      </c>
    </row>
    <row r="69" spans="1:7" x14ac:dyDescent="0.25">
      <c r="A69" s="1">
        <v>45022</v>
      </c>
      <c r="B69" t="s">
        <v>47</v>
      </c>
      <c r="E69" s="2">
        <v>24.03</v>
      </c>
      <c r="F69" s="2">
        <f>SUM(F65-E69)</f>
        <v>7934.8616399999992</v>
      </c>
      <c r="G69" t="s">
        <v>46</v>
      </c>
    </row>
    <row r="70" spans="1:7" x14ac:dyDescent="0.25">
      <c r="A70" s="1">
        <v>45022</v>
      </c>
      <c r="B70" t="s">
        <v>48</v>
      </c>
      <c r="E70" s="2">
        <v>72.09</v>
      </c>
      <c r="F70" s="2">
        <f>SUM(F69-E70)</f>
        <v>7862.771639999999</v>
      </c>
      <c r="G70" t="s">
        <v>46</v>
      </c>
    </row>
    <row r="71" spans="1:7" x14ac:dyDescent="0.25">
      <c r="A71" s="1">
        <v>45046</v>
      </c>
      <c r="B71" t="s">
        <v>19</v>
      </c>
      <c r="C71">
        <v>1</v>
      </c>
      <c r="D71" s="2">
        <v>350</v>
      </c>
      <c r="E71" s="2">
        <v>350</v>
      </c>
      <c r="F71" s="2">
        <f t="shared" ref="F71:F83" si="6">SUM(F70-E71)</f>
        <v>7512.771639999999</v>
      </c>
    </row>
    <row r="72" spans="1:7" x14ac:dyDescent="0.25">
      <c r="A72" s="1">
        <v>45046</v>
      </c>
      <c r="B72" t="s">
        <v>10</v>
      </c>
      <c r="C72">
        <v>14</v>
      </c>
      <c r="D72" s="3">
        <v>5.2300000000000003E-3</v>
      </c>
      <c r="E72" s="2">
        <f t="shared" ref="E72:E77" si="7">SUM(C72*D72)</f>
        <v>7.3220000000000007E-2</v>
      </c>
      <c r="F72" s="2">
        <f t="shared" si="6"/>
        <v>7512.6984199999988</v>
      </c>
    </row>
    <row r="73" spans="1:7" x14ac:dyDescent="0.25">
      <c r="A73" s="1">
        <v>45046</v>
      </c>
      <c r="B73" t="s">
        <v>11</v>
      </c>
      <c r="C73">
        <v>16</v>
      </c>
      <c r="D73" s="3">
        <v>5.2249999999999998E-2</v>
      </c>
      <c r="E73" s="2">
        <f t="shared" si="7"/>
        <v>0.83599999999999997</v>
      </c>
      <c r="F73" s="2">
        <f t="shared" si="6"/>
        <v>7511.8624199999986</v>
      </c>
    </row>
    <row r="74" spans="1:7" x14ac:dyDescent="0.25">
      <c r="A74" s="1">
        <v>45046</v>
      </c>
      <c r="B74" t="s">
        <v>12</v>
      </c>
      <c r="C74">
        <v>21</v>
      </c>
      <c r="D74" s="3">
        <v>5.2300000000000003E-3</v>
      </c>
      <c r="E74" s="2">
        <f t="shared" si="7"/>
        <v>0.10983000000000001</v>
      </c>
      <c r="F74" s="2">
        <f t="shared" si="6"/>
        <v>7511.7525899999982</v>
      </c>
    </row>
    <row r="75" spans="1:7" x14ac:dyDescent="0.25">
      <c r="A75" s="1">
        <v>45046</v>
      </c>
      <c r="B75" t="s">
        <v>13</v>
      </c>
      <c r="C75">
        <v>87</v>
      </c>
      <c r="D75" s="3">
        <v>5.2249999999999998E-2</v>
      </c>
      <c r="E75" s="2">
        <f t="shared" si="7"/>
        <v>4.54575</v>
      </c>
      <c r="F75" s="2">
        <f t="shared" si="6"/>
        <v>7507.206839999998</v>
      </c>
    </row>
    <row r="76" spans="1:7" x14ac:dyDescent="0.25">
      <c r="A76" s="1">
        <v>45046</v>
      </c>
      <c r="B76" t="s">
        <v>14</v>
      </c>
      <c r="C76">
        <v>1350</v>
      </c>
      <c r="D76" s="3">
        <v>5.5399999999999998E-3</v>
      </c>
      <c r="E76" s="2">
        <f t="shared" si="7"/>
        <v>7.4790000000000001</v>
      </c>
      <c r="F76" s="2">
        <f t="shared" si="6"/>
        <v>7499.7278399999977</v>
      </c>
    </row>
    <row r="77" spans="1:7" x14ac:dyDescent="0.25">
      <c r="A77" s="1">
        <v>45046</v>
      </c>
      <c r="B77" t="s">
        <v>15</v>
      </c>
      <c r="C77">
        <v>79</v>
      </c>
      <c r="D77" s="3">
        <v>4.3889999999999998E-2</v>
      </c>
      <c r="E77" s="2">
        <f t="shared" si="7"/>
        <v>3.4673099999999999</v>
      </c>
      <c r="F77" s="2">
        <f t="shared" si="6"/>
        <v>7496.2605299999977</v>
      </c>
    </row>
    <row r="78" spans="1:7" x14ac:dyDescent="0.25">
      <c r="A78" s="1">
        <v>45046</v>
      </c>
      <c r="B78" t="s">
        <v>16</v>
      </c>
      <c r="C78">
        <v>0</v>
      </c>
      <c r="E78" s="2">
        <v>0</v>
      </c>
      <c r="F78" s="2">
        <f t="shared" si="6"/>
        <v>7496.2605299999977</v>
      </c>
    </row>
    <row r="79" spans="1:7" x14ac:dyDescent="0.25">
      <c r="A79" s="1">
        <v>45046</v>
      </c>
      <c r="B79" t="s">
        <v>21</v>
      </c>
      <c r="C79">
        <v>0</v>
      </c>
      <c r="D79" s="2">
        <v>0</v>
      </c>
      <c r="E79" s="2">
        <v>0</v>
      </c>
      <c r="F79" s="2">
        <f t="shared" si="6"/>
        <v>7496.2605299999977</v>
      </c>
    </row>
    <row r="80" spans="1:7" x14ac:dyDescent="0.25">
      <c r="A80" s="1">
        <v>45046</v>
      </c>
      <c r="B80" t="s">
        <v>31</v>
      </c>
      <c r="C80">
        <v>4</v>
      </c>
      <c r="D80" s="2">
        <v>0</v>
      </c>
      <c r="E80" s="2">
        <v>0</v>
      </c>
      <c r="F80" s="2">
        <f t="shared" si="6"/>
        <v>7496.2605299999977</v>
      </c>
    </row>
    <row r="81" spans="1:7" x14ac:dyDescent="0.25">
      <c r="A81" s="1">
        <v>45046</v>
      </c>
      <c r="B81" t="s">
        <v>17</v>
      </c>
      <c r="C81">
        <v>1</v>
      </c>
      <c r="D81" s="2">
        <v>1.5</v>
      </c>
      <c r="E81" s="2">
        <v>1.5</v>
      </c>
      <c r="F81" s="2">
        <f t="shared" si="6"/>
        <v>7494.7605299999977</v>
      </c>
    </row>
    <row r="82" spans="1:7" x14ac:dyDescent="0.25">
      <c r="A82" s="1">
        <v>45046</v>
      </c>
      <c r="B82" t="s">
        <v>18</v>
      </c>
      <c r="C82">
        <v>0</v>
      </c>
      <c r="D82" s="2">
        <v>0</v>
      </c>
      <c r="E82" s="2">
        <v>0</v>
      </c>
      <c r="F82" s="2">
        <f t="shared" si="6"/>
        <v>7494.7605299999977</v>
      </c>
    </row>
    <row r="83" spans="1:7" x14ac:dyDescent="0.25">
      <c r="A83" s="1">
        <v>45046</v>
      </c>
      <c r="B83" t="s">
        <v>32</v>
      </c>
      <c r="C83">
        <v>1</v>
      </c>
      <c r="D83" s="2">
        <v>49.88</v>
      </c>
      <c r="E83" s="2">
        <v>49.88</v>
      </c>
      <c r="F83" s="2">
        <f t="shared" si="6"/>
        <v>7444.8805299999976</v>
      </c>
    </row>
    <row r="85" spans="1:7" x14ac:dyDescent="0.25">
      <c r="B85" t="s">
        <v>49</v>
      </c>
    </row>
    <row r="87" spans="1:7" x14ac:dyDescent="0.25">
      <c r="A87" s="1">
        <v>45055</v>
      </c>
      <c r="B87" t="s">
        <v>51</v>
      </c>
      <c r="E87" s="2">
        <v>56</v>
      </c>
      <c r="F87" s="2">
        <f>SUM(F83-E87)</f>
        <v>7388.8805299999976</v>
      </c>
      <c r="G87" t="s">
        <v>50</v>
      </c>
    </row>
    <row r="88" spans="1:7" x14ac:dyDescent="0.25">
      <c r="A88" s="1">
        <v>45063</v>
      </c>
      <c r="B88" t="s">
        <v>53</v>
      </c>
      <c r="E88" s="2">
        <v>41.89</v>
      </c>
      <c r="F88" s="2">
        <f>SUM(F87-E88)</f>
        <v>7346.9905299999973</v>
      </c>
      <c r="G88" t="s">
        <v>52</v>
      </c>
    </row>
    <row r="89" spans="1:7" x14ac:dyDescent="0.25">
      <c r="A89" s="1">
        <v>45063</v>
      </c>
      <c r="B89" t="s">
        <v>54</v>
      </c>
      <c r="E89" s="2">
        <v>47.06</v>
      </c>
      <c r="F89" s="2">
        <f>SUM(F88-E89)</f>
        <v>7299.9305299999969</v>
      </c>
      <c r="G89" t="s">
        <v>52</v>
      </c>
    </row>
    <row r="90" spans="1:7" x14ac:dyDescent="0.25">
      <c r="A90" s="1">
        <v>45063</v>
      </c>
      <c r="B90" t="s">
        <v>56</v>
      </c>
      <c r="E90" s="2">
        <v>155.76</v>
      </c>
      <c r="F90" s="2">
        <f t="shared" ref="F90:F110" si="8">SUM(F89-E90)</f>
        <v>7144.1705299999967</v>
      </c>
      <c r="G90" t="s">
        <v>55</v>
      </c>
    </row>
    <row r="91" spans="1:7" x14ac:dyDescent="0.25">
      <c r="A91" s="1">
        <v>45063</v>
      </c>
      <c r="B91" t="s">
        <v>57</v>
      </c>
      <c r="E91" s="2">
        <v>97.91</v>
      </c>
      <c r="F91" s="2">
        <f t="shared" si="8"/>
        <v>7046.2605299999968</v>
      </c>
      <c r="G91" t="s">
        <v>55</v>
      </c>
    </row>
    <row r="92" spans="1:7" x14ac:dyDescent="0.25">
      <c r="A92" s="1">
        <v>45064</v>
      </c>
      <c r="B92" t="s">
        <v>59</v>
      </c>
      <c r="E92" s="2">
        <v>80</v>
      </c>
      <c r="F92" s="2">
        <f t="shared" si="8"/>
        <v>6966.2605299999968</v>
      </c>
      <c r="G92" t="s">
        <v>58</v>
      </c>
    </row>
    <row r="93" spans="1:7" x14ac:dyDescent="0.25">
      <c r="A93" s="1">
        <v>45070</v>
      </c>
      <c r="B93" t="s">
        <v>61</v>
      </c>
      <c r="C93">
        <v>2</v>
      </c>
      <c r="D93" s="2">
        <v>20.47</v>
      </c>
      <c r="E93" s="2">
        <v>40.94</v>
      </c>
      <c r="F93" s="2">
        <f t="shared" si="8"/>
        <v>6925.3205299999972</v>
      </c>
    </row>
    <row r="94" spans="1:7" x14ac:dyDescent="0.25">
      <c r="A94" s="1">
        <v>45070</v>
      </c>
      <c r="B94" t="s">
        <v>63</v>
      </c>
      <c r="C94">
        <v>50</v>
      </c>
      <c r="D94" s="2">
        <v>2.13</v>
      </c>
      <c r="E94" s="2">
        <v>106.5</v>
      </c>
      <c r="F94" s="2">
        <f t="shared" si="8"/>
        <v>6818.8205299999972</v>
      </c>
    </row>
    <row r="95" spans="1:7" x14ac:dyDescent="0.25">
      <c r="A95" s="1">
        <v>45070</v>
      </c>
      <c r="B95" t="s">
        <v>62</v>
      </c>
      <c r="C95">
        <v>2</v>
      </c>
      <c r="D95" s="2">
        <v>5.84</v>
      </c>
      <c r="E95" s="2">
        <f>SUM(C95*D95)</f>
        <v>11.68</v>
      </c>
      <c r="F95" s="2">
        <f t="shared" si="8"/>
        <v>6807.1405299999969</v>
      </c>
    </row>
    <row r="96" spans="1:7" x14ac:dyDescent="0.25">
      <c r="A96" s="1">
        <v>45072</v>
      </c>
      <c r="B96" t="s">
        <v>64</v>
      </c>
      <c r="D96" s="2"/>
      <c r="E96" s="2">
        <v>15.71</v>
      </c>
      <c r="F96" s="2">
        <f t="shared" si="8"/>
        <v>6791.4305299999969</v>
      </c>
      <c r="G96" t="s">
        <v>65</v>
      </c>
    </row>
    <row r="97" spans="1:7" x14ac:dyDescent="0.25">
      <c r="A97" s="1">
        <v>45072</v>
      </c>
      <c r="B97" t="s">
        <v>67</v>
      </c>
      <c r="D97" s="2"/>
      <c r="E97" s="2">
        <v>35.549999999999997</v>
      </c>
      <c r="F97" s="2">
        <f t="shared" si="8"/>
        <v>6755.8805299999967</v>
      </c>
      <c r="G97" t="s">
        <v>66</v>
      </c>
    </row>
    <row r="98" spans="1:7" x14ac:dyDescent="0.25">
      <c r="A98" s="1">
        <v>45077</v>
      </c>
      <c r="B98" t="s">
        <v>19</v>
      </c>
      <c r="C98">
        <v>1</v>
      </c>
      <c r="D98" s="2">
        <v>350</v>
      </c>
      <c r="E98" s="2">
        <v>350</v>
      </c>
      <c r="F98" s="2">
        <f t="shared" si="8"/>
        <v>6405.8805299999967</v>
      </c>
    </row>
    <row r="99" spans="1:7" x14ac:dyDescent="0.25">
      <c r="A99" s="1">
        <v>45077</v>
      </c>
      <c r="B99" t="s">
        <v>10</v>
      </c>
      <c r="C99">
        <v>193</v>
      </c>
      <c r="D99" s="3">
        <v>5.2300000000000003E-3</v>
      </c>
      <c r="E99" s="2">
        <f t="shared" ref="E99:E104" si="9">SUM(C99*D99)</f>
        <v>1.00939</v>
      </c>
      <c r="F99" s="2">
        <f t="shared" si="8"/>
        <v>6404.8711399999966</v>
      </c>
    </row>
    <row r="100" spans="1:7" x14ac:dyDescent="0.25">
      <c r="A100" s="1">
        <v>45077</v>
      </c>
      <c r="B100" t="s">
        <v>11</v>
      </c>
      <c r="C100">
        <v>402</v>
      </c>
      <c r="D100" s="3">
        <v>5.2249999999999998E-2</v>
      </c>
      <c r="E100" s="2">
        <f t="shared" si="9"/>
        <v>21.0045</v>
      </c>
      <c r="F100" s="2">
        <f t="shared" si="8"/>
        <v>6383.8666399999966</v>
      </c>
    </row>
    <row r="101" spans="1:7" x14ac:dyDescent="0.25">
      <c r="A101" s="1">
        <v>45077</v>
      </c>
      <c r="B101" t="s">
        <v>12</v>
      </c>
      <c r="C101">
        <v>70</v>
      </c>
      <c r="D101" s="3">
        <v>5.2300000000000003E-3</v>
      </c>
      <c r="E101" s="2">
        <f t="shared" si="9"/>
        <v>0.36610000000000004</v>
      </c>
      <c r="F101" s="2">
        <f t="shared" si="8"/>
        <v>6383.5005399999964</v>
      </c>
    </row>
    <row r="102" spans="1:7" x14ac:dyDescent="0.25">
      <c r="A102" s="1">
        <v>45077</v>
      </c>
      <c r="B102" t="s">
        <v>13</v>
      </c>
      <c r="C102">
        <v>93</v>
      </c>
      <c r="D102" s="3">
        <v>5.2249999999999998E-2</v>
      </c>
      <c r="E102" s="2">
        <f t="shared" si="9"/>
        <v>4.8592499999999994</v>
      </c>
      <c r="F102" s="2">
        <f t="shared" si="8"/>
        <v>6378.6412899999959</v>
      </c>
    </row>
    <row r="103" spans="1:7" x14ac:dyDescent="0.25">
      <c r="A103" s="1">
        <v>45077</v>
      </c>
      <c r="B103" t="s">
        <v>14</v>
      </c>
      <c r="C103">
        <v>511</v>
      </c>
      <c r="D103" s="3">
        <v>5.5399999999999998E-3</v>
      </c>
      <c r="E103" s="2">
        <f t="shared" si="9"/>
        <v>2.83094</v>
      </c>
      <c r="F103" s="2">
        <f t="shared" si="8"/>
        <v>6375.8103499999961</v>
      </c>
    </row>
    <row r="104" spans="1:7" x14ac:dyDescent="0.25">
      <c r="A104" s="1">
        <v>45077</v>
      </c>
      <c r="B104" t="s">
        <v>15</v>
      </c>
      <c r="C104">
        <v>325</v>
      </c>
      <c r="D104" s="3">
        <v>4.3889999999999998E-2</v>
      </c>
      <c r="E104" s="2">
        <f t="shared" si="9"/>
        <v>14.264249999999999</v>
      </c>
      <c r="F104" s="2">
        <f t="shared" si="8"/>
        <v>6361.5460999999959</v>
      </c>
    </row>
    <row r="105" spans="1:7" x14ac:dyDescent="0.25">
      <c r="A105" s="1">
        <v>45077</v>
      </c>
      <c r="B105" t="s">
        <v>16</v>
      </c>
      <c r="C105">
        <v>2</v>
      </c>
      <c r="E105" s="2">
        <v>1.74</v>
      </c>
      <c r="F105" s="2">
        <f t="shared" si="8"/>
        <v>6359.8060999999961</v>
      </c>
    </row>
    <row r="106" spans="1:7" x14ac:dyDescent="0.25">
      <c r="A106" s="1">
        <v>45077</v>
      </c>
      <c r="B106" t="s">
        <v>21</v>
      </c>
      <c r="C106">
        <v>0</v>
      </c>
      <c r="D106" s="2">
        <v>0</v>
      </c>
      <c r="E106" s="2">
        <v>0</v>
      </c>
      <c r="F106" s="2">
        <f t="shared" si="8"/>
        <v>6359.8060999999961</v>
      </c>
    </row>
    <row r="107" spans="1:7" x14ac:dyDescent="0.25">
      <c r="A107" s="1">
        <v>45077</v>
      </c>
      <c r="B107" t="s">
        <v>31</v>
      </c>
      <c r="C107">
        <v>6</v>
      </c>
      <c r="D107" s="2">
        <v>0</v>
      </c>
      <c r="E107" s="2">
        <v>0</v>
      </c>
      <c r="F107" s="2">
        <f t="shared" si="8"/>
        <v>6359.8060999999961</v>
      </c>
    </row>
    <row r="108" spans="1:7" x14ac:dyDescent="0.25">
      <c r="A108" s="1">
        <v>45077</v>
      </c>
      <c r="B108" t="s">
        <v>17</v>
      </c>
      <c r="C108">
        <v>1</v>
      </c>
      <c r="D108" s="2">
        <v>1.5</v>
      </c>
      <c r="E108" s="2">
        <v>1.5</v>
      </c>
      <c r="F108" s="2">
        <f t="shared" si="8"/>
        <v>6358.3060999999961</v>
      </c>
    </row>
    <row r="109" spans="1:7" x14ac:dyDescent="0.25">
      <c r="A109" s="1">
        <v>45077</v>
      </c>
      <c r="B109" t="s">
        <v>18</v>
      </c>
      <c r="C109">
        <v>0</v>
      </c>
      <c r="D109" s="2">
        <v>0</v>
      </c>
      <c r="E109" s="2">
        <v>0</v>
      </c>
      <c r="F109" s="2">
        <f t="shared" si="8"/>
        <v>6358.3060999999961</v>
      </c>
    </row>
    <row r="110" spans="1:7" x14ac:dyDescent="0.25">
      <c r="A110" s="1">
        <v>45077</v>
      </c>
      <c r="B110" t="s">
        <v>32</v>
      </c>
      <c r="C110">
        <v>1</v>
      </c>
      <c r="D110" s="2">
        <v>49.88</v>
      </c>
      <c r="E110" s="2">
        <v>49.88</v>
      </c>
      <c r="F110" s="2">
        <f t="shared" si="8"/>
        <v>6308.426099999996</v>
      </c>
    </row>
    <row r="112" spans="1:7" x14ac:dyDescent="0.25">
      <c r="B112" t="s">
        <v>60</v>
      </c>
    </row>
    <row r="114" spans="1:7" x14ac:dyDescent="0.25">
      <c r="A114" s="1">
        <v>45084</v>
      </c>
      <c r="B114" t="s">
        <v>69</v>
      </c>
      <c r="E114" s="2">
        <v>20</v>
      </c>
      <c r="F114" s="2">
        <f>SUM(F110-E114)</f>
        <v>6288.426099999996</v>
      </c>
      <c r="G114" t="s">
        <v>68</v>
      </c>
    </row>
    <row r="115" spans="1:7" x14ac:dyDescent="0.25">
      <c r="A115" s="1">
        <v>45084</v>
      </c>
      <c r="B115" t="s">
        <v>41</v>
      </c>
      <c r="E115" s="2">
        <v>120.15</v>
      </c>
      <c r="F115" s="2">
        <f>SUM(F114-E115)</f>
        <v>6168.2760999999964</v>
      </c>
      <c r="G115" t="s">
        <v>70</v>
      </c>
    </row>
    <row r="116" spans="1:7" x14ac:dyDescent="0.25">
      <c r="A116" s="1">
        <v>45084</v>
      </c>
      <c r="B116" t="s">
        <v>72</v>
      </c>
      <c r="E116" s="2">
        <v>209.38</v>
      </c>
      <c r="F116" s="2">
        <f>SUM(F115-E116)</f>
        <v>5958.8960999999963</v>
      </c>
      <c r="G116" t="s">
        <v>71</v>
      </c>
    </row>
    <row r="117" spans="1:7" x14ac:dyDescent="0.25">
      <c r="A117" s="1">
        <v>45107</v>
      </c>
      <c r="B117" t="s">
        <v>19</v>
      </c>
      <c r="C117">
        <v>1</v>
      </c>
      <c r="D117" s="2">
        <v>350</v>
      </c>
      <c r="E117" s="2">
        <v>350</v>
      </c>
      <c r="F117" s="2">
        <f t="shared" ref="F117:F129" si="10">SUM(F116-E117)</f>
        <v>5608.8960999999963</v>
      </c>
    </row>
    <row r="118" spans="1:7" x14ac:dyDescent="0.25">
      <c r="A118" s="1">
        <v>45107</v>
      </c>
      <c r="B118" t="s">
        <v>10</v>
      </c>
      <c r="C118">
        <v>8</v>
      </c>
      <c r="D118" s="3">
        <v>5.2300000000000003E-3</v>
      </c>
      <c r="E118" s="2">
        <f t="shared" ref="E118:E123" si="11">SUM(C118*D118)</f>
        <v>4.1840000000000002E-2</v>
      </c>
      <c r="F118" s="2">
        <f t="shared" si="10"/>
        <v>5608.8542599999964</v>
      </c>
    </row>
    <row r="119" spans="1:7" x14ac:dyDescent="0.25">
      <c r="A119" s="1">
        <v>45107</v>
      </c>
      <c r="B119" t="s">
        <v>11</v>
      </c>
      <c r="C119">
        <v>490</v>
      </c>
      <c r="D119" s="3">
        <v>5.2249999999999998E-2</v>
      </c>
      <c r="E119" s="2">
        <f t="shared" si="11"/>
        <v>25.602499999999999</v>
      </c>
      <c r="F119" s="2">
        <f t="shared" si="10"/>
        <v>5583.2517599999965</v>
      </c>
    </row>
    <row r="120" spans="1:7" x14ac:dyDescent="0.25">
      <c r="A120" s="1">
        <v>45107</v>
      </c>
      <c r="B120" t="s">
        <v>12</v>
      </c>
      <c r="C120">
        <v>51</v>
      </c>
      <c r="D120" s="3">
        <v>5.2300000000000003E-3</v>
      </c>
      <c r="E120" s="2">
        <f t="shared" si="11"/>
        <v>0.26673000000000002</v>
      </c>
      <c r="F120" s="2">
        <f t="shared" si="10"/>
        <v>5582.9850299999962</v>
      </c>
    </row>
    <row r="121" spans="1:7" x14ac:dyDescent="0.25">
      <c r="A121" s="1">
        <v>45107</v>
      </c>
      <c r="B121" t="s">
        <v>13</v>
      </c>
      <c r="C121">
        <v>528</v>
      </c>
      <c r="D121" s="3">
        <v>5.2249999999999998E-2</v>
      </c>
      <c r="E121" s="2">
        <f t="shared" si="11"/>
        <v>27.587999999999997</v>
      </c>
      <c r="F121" s="2">
        <f t="shared" si="10"/>
        <v>5555.3970299999964</v>
      </c>
    </row>
    <row r="122" spans="1:7" x14ac:dyDescent="0.25">
      <c r="A122" s="1">
        <v>45107</v>
      </c>
      <c r="B122" t="s">
        <v>14</v>
      </c>
      <c r="C122">
        <v>596</v>
      </c>
      <c r="D122" s="3">
        <v>5.5399999999999998E-3</v>
      </c>
      <c r="E122" s="2">
        <f t="shared" si="11"/>
        <v>3.3018399999999999</v>
      </c>
      <c r="F122" s="2">
        <f t="shared" si="10"/>
        <v>5552.0951899999964</v>
      </c>
    </row>
    <row r="123" spans="1:7" x14ac:dyDescent="0.25">
      <c r="A123" s="1">
        <v>45107</v>
      </c>
      <c r="B123" t="s">
        <v>15</v>
      </c>
      <c r="C123">
        <v>455</v>
      </c>
      <c r="D123" s="3">
        <v>4.3889999999999998E-2</v>
      </c>
      <c r="E123" s="2">
        <f t="shared" si="11"/>
        <v>19.969950000000001</v>
      </c>
      <c r="F123" s="2">
        <f t="shared" si="10"/>
        <v>5532.1252399999967</v>
      </c>
    </row>
    <row r="124" spans="1:7" x14ac:dyDescent="0.25">
      <c r="A124" s="1">
        <v>45107</v>
      </c>
      <c r="B124" t="s">
        <v>16</v>
      </c>
      <c r="C124">
        <v>0</v>
      </c>
      <c r="E124" s="2">
        <v>0</v>
      </c>
      <c r="F124" s="2">
        <f t="shared" si="10"/>
        <v>5532.1252399999967</v>
      </c>
    </row>
    <row r="125" spans="1:7" x14ac:dyDescent="0.25">
      <c r="A125" s="1">
        <v>45107</v>
      </c>
      <c r="B125" t="s">
        <v>21</v>
      </c>
      <c r="C125">
        <v>0</v>
      </c>
      <c r="D125" s="2">
        <v>0</v>
      </c>
      <c r="E125" s="2">
        <v>0</v>
      </c>
      <c r="F125" s="2">
        <f t="shared" si="10"/>
        <v>5532.1252399999967</v>
      </c>
    </row>
    <row r="126" spans="1:7" x14ac:dyDescent="0.25">
      <c r="A126" s="1">
        <v>45107</v>
      </c>
      <c r="B126" t="s">
        <v>31</v>
      </c>
      <c r="C126">
        <v>3</v>
      </c>
      <c r="D126" s="2">
        <v>0</v>
      </c>
      <c r="E126" s="2">
        <v>0</v>
      </c>
      <c r="F126" s="2">
        <f t="shared" si="10"/>
        <v>5532.1252399999967</v>
      </c>
    </row>
    <row r="127" spans="1:7" x14ac:dyDescent="0.25">
      <c r="A127" s="1">
        <v>45107</v>
      </c>
      <c r="B127" t="s">
        <v>17</v>
      </c>
      <c r="C127">
        <v>0</v>
      </c>
      <c r="D127" s="2">
        <v>0</v>
      </c>
      <c r="E127" s="2">
        <v>0</v>
      </c>
      <c r="F127" s="2">
        <f t="shared" si="10"/>
        <v>5532.1252399999967</v>
      </c>
    </row>
    <row r="128" spans="1:7" x14ac:dyDescent="0.25">
      <c r="A128" s="1">
        <v>45107</v>
      </c>
      <c r="B128" t="s">
        <v>18</v>
      </c>
      <c r="C128">
        <v>0</v>
      </c>
      <c r="D128" s="2">
        <v>0</v>
      </c>
      <c r="E128" s="2">
        <v>0</v>
      </c>
      <c r="F128" s="2">
        <f t="shared" si="10"/>
        <v>5532.1252399999967</v>
      </c>
    </row>
    <row r="129" spans="1:6" x14ac:dyDescent="0.25">
      <c r="A129" s="1">
        <v>45107</v>
      </c>
      <c r="B129" t="s">
        <v>32</v>
      </c>
      <c r="C129">
        <v>1</v>
      </c>
      <c r="D129" s="2">
        <v>49.88</v>
      </c>
      <c r="E129" s="2">
        <v>49.88</v>
      </c>
      <c r="F129" s="2">
        <f t="shared" si="10"/>
        <v>5482.2452399999966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2023-01-11T00:02:15Z</dcterms:created>
  <dcterms:modified xsi:type="dcterms:W3CDTF">2023-07-28T21:30:59Z</dcterms:modified>
</cp:coreProperties>
</file>