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1-2022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3" i="1" l="1"/>
  <c r="E252" i="1"/>
  <c r="E251" i="1"/>
  <c r="E250" i="1"/>
  <c r="E249" i="1"/>
  <c r="E248" i="1"/>
  <c r="E226" i="1" l="1"/>
  <c r="E225" i="1"/>
  <c r="E224" i="1"/>
  <c r="E223" i="1"/>
  <c r="E222" i="1"/>
  <c r="E221" i="1"/>
  <c r="E207" i="1" l="1"/>
  <c r="E206" i="1"/>
  <c r="E205" i="1"/>
  <c r="E204" i="1"/>
  <c r="E203" i="1"/>
  <c r="E202" i="1"/>
  <c r="E185" i="1" l="1"/>
  <c r="E184" i="1"/>
  <c r="E183" i="1"/>
  <c r="E182" i="1"/>
  <c r="E181" i="1"/>
  <c r="E180" i="1"/>
  <c r="E161" i="1" l="1"/>
  <c r="E160" i="1"/>
  <c r="E159" i="1"/>
  <c r="E158" i="1"/>
  <c r="E157" i="1"/>
  <c r="E156" i="1"/>
  <c r="E140" i="1" l="1"/>
  <c r="E139" i="1"/>
  <c r="E138" i="1"/>
  <c r="E137" i="1"/>
  <c r="E136" i="1"/>
  <c r="E135" i="1"/>
  <c r="E118" i="1" l="1"/>
  <c r="E117" i="1"/>
  <c r="E116" i="1"/>
  <c r="E115" i="1"/>
  <c r="E114" i="1"/>
  <c r="E113" i="1"/>
  <c r="E101" i="1" l="1"/>
  <c r="E100" i="1"/>
  <c r="E99" i="1"/>
  <c r="E98" i="1"/>
  <c r="E97" i="1"/>
  <c r="E96" i="1"/>
  <c r="E83" i="1" l="1"/>
  <c r="E82" i="1"/>
  <c r="E81" i="1"/>
  <c r="E80" i="1"/>
  <c r="E79" i="1"/>
  <c r="E78" i="1"/>
  <c r="E61" i="1" l="1"/>
  <c r="E60" i="1"/>
  <c r="E59" i="1"/>
  <c r="E58" i="1"/>
  <c r="E57" i="1"/>
  <c r="E56" i="1"/>
  <c r="E41" i="1" l="1"/>
  <c r="E40" i="1"/>
  <c r="E39" i="1"/>
  <c r="E38" i="1"/>
  <c r="E37" i="1"/>
  <c r="E36" i="1"/>
  <c r="E24" i="1" l="1"/>
  <c r="E23" i="1"/>
  <c r="E22" i="1"/>
  <c r="E21" i="1"/>
  <c r="E20" i="1"/>
  <c r="E19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</calcChain>
</file>

<file path=xl/sharedStrings.xml><?xml version="1.0" encoding="utf-8"?>
<sst xmlns="http://schemas.openxmlformats.org/spreadsheetml/2006/main" count="296" uniqueCount="143">
  <si>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</si>
  <si>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</si>
  <si>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</si>
  <si>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</si>
  <si>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</si>
  <si>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</si>
  <si>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</si>
  <si>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2022</t>
  </si>
  <si>
    <t>District 3 Councilmember Esther Kiaʻāina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</si>
  <si>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2021</t>
    </r>
  </si>
  <si>
    <t>22 - 2</t>
  </si>
  <si>
    <t>22 - 3</t>
  </si>
  <si>
    <t>22 - 4</t>
  </si>
  <si>
    <t>22 - 5</t>
  </si>
  <si>
    <t>1 year subscription to Pacific Business News</t>
  </si>
  <si>
    <t>Mailchimp for June 2021</t>
  </si>
  <si>
    <t xml:space="preserve">INTENT TO TRAVEL 2021 HSAC Annual Conference Hawaii Island, HI 10/24 - 27/21 </t>
  </si>
  <si>
    <t>INTENT TO TRAVEL 2021 HSAC Annual Conference Hawaii Island, HI 10/24 - 27/21 J. Macadangdang - Doane</t>
  </si>
  <si>
    <t>Mailchimp for July 2021</t>
  </si>
  <si>
    <t>22 - 9</t>
  </si>
  <si>
    <t>22 - 12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</si>
  <si>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</si>
  <si>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</si>
  <si>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</si>
  <si>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</si>
  <si>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</si>
  <si>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</si>
  <si>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</si>
  <si>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</si>
  <si>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HONORARY CERTIFICATES; 1st 60 no charge</t>
  </si>
  <si>
    <t>PHOTOS; Monthly</t>
  </si>
  <si>
    <t>MOBILE HOTSPOT DEVICE; None</t>
  </si>
  <si>
    <t>CELLULAR; E. Kia'aina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</si>
  <si>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2021</t>
    </r>
  </si>
  <si>
    <t>22 - 21</t>
  </si>
  <si>
    <t>Binder dividers, binders, envelopes, tablets, letter opener &amp; disposable masks</t>
  </si>
  <si>
    <t>22 - 35</t>
  </si>
  <si>
    <t>Mailchimp for August 2021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</si>
  <si>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2021</t>
    </r>
  </si>
  <si>
    <t>PRINTING; Monthly</t>
  </si>
  <si>
    <t>22 - 78</t>
  </si>
  <si>
    <t>22 - 79</t>
  </si>
  <si>
    <t>Mailchimp for September 2021</t>
  </si>
  <si>
    <t>22 - 84</t>
  </si>
  <si>
    <t>22 - 85</t>
  </si>
  <si>
    <t xml:space="preserve">POSTPONED 2021 HSAC Annual Conference Hawaii Island, HI 10/24 - 27/21 </t>
  </si>
  <si>
    <t>POSTPONED 2021 HSAC Annual Conference Hawaii Island, HI 10/24 - 27/21 J. Macadangdang - Doane</t>
  </si>
  <si>
    <t>PRINTING; Business cards G. Pama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</si>
  <si>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2021</t>
    </r>
  </si>
  <si>
    <t>22 - 93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</si>
  <si>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2021</t>
    </r>
  </si>
  <si>
    <t>22 - 112</t>
  </si>
  <si>
    <t>Online subscription to the Star Advertiser for June 2021</t>
  </si>
  <si>
    <t>Online subscription to the Star Advertiser for July 2021</t>
  </si>
  <si>
    <t>Online subscription to the Star Advertiser for August 2021</t>
  </si>
  <si>
    <t>Online subscription to the Star Advertiser for September 2021</t>
  </si>
  <si>
    <t>Online subscription to the Star Advertiser for October 2021</t>
  </si>
  <si>
    <t>4 fitted 6 foot table coverings for outreach / community events</t>
  </si>
  <si>
    <t>22 - 125</t>
  </si>
  <si>
    <t>Mailchimp for November 2021</t>
  </si>
  <si>
    <t>Ellemesee Media e-newsletter  # 1 &amp; # 2 for District 3</t>
  </si>
  <si>
    <t>Ellemesee Media e-newsletter  # 3 &amp; # 4 for District 3</t>
  </si>
  <si>
    <t>Ellemesee Media e-newsletter  # 5 &amp; # 6 for District 3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</si>
  <si>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2021</t>
    </r>
  </si>
  <si>
    <t>22 - 135</t>
  </si>
  <si>
    <t>REGISTRTION 2021 Native Hawaiian Convention 12/6 - 8/21 J. Doane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</si>
  <si>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2022</t>
    </r>
  </si>
  <si>
    <t>22 - 155</t>
  </si>
  <si>
    <t>REGISTRATION 2022 NACo Legislative Conference Washington, D.C. 2/12 - 16/22</t>
  </si>
  <si>
    <t>AIRFARE 2022 NACo Legislative Conference Washington, D.C. 2/12 - 16/22</t>
  </si>
  <si>
    <t>22 - 156</t>
  </si>
  <si>
    <t>REGISTRATION 2022 NACo Legislative Conference Washington, D.C. 2/12 - 16/22 J. Doane</t>
  </si>
  <si>
    <t>22 - 157</t>
  </si>
  <si>
    <t>AIRFARE 2022 NACo Legislative Conference Washington, D.C. 2/12 - 16/22 J. Doane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</si>
  <si>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2022</t>
    </r>
  </si>
  <si>
    <t>2 lanyards $ 9 tab dividers</t>
  </si>
  <si>
    <t>Webcam, USB hub, headset &amp; desk calendar</t>
  </si>
  <si>
    <t>22 - 158</t>
  </si>
  <si>
    <t>22 - 163</t>
  </si>
  <si>
    <t>Ellemesee Media e-newsletter  # 8 for District 3</t>
  </si>
  <si>
    <t>22 - 178</t>
  </si>
  <si>
    <t>Mailchimp for February 2022</t>
  </si>
  <si>
    <t>22 - 179</t>
  </si>
  <si>
    <t>Ellemesee Media e-newsletter  # 7 for District 3</t>
  </si>
  <si>
    <t>22 - 180</t>
  </si>
  <si>
    <t>12 month subscription to the Star Advertiser</t>
  </si>
  <si>
    <t>22 - 193</t>
  </si>
  <si>
    <t>1 year subscription to Zoom 2/16/22 - 2/15/23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</si>
  <si>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2022</t>
    </r>
  </si>
  <si>
    <t>22 - 197</t>
  </si>
  <si>
    <t>20 pack face masks</t>
  </si>
  <si>
    <t>10 pack face shields</t>
  </si>
  <si>
    <t>22 - 220</t>
  </si>
  <si>
    <t>INTENT TO TRAVEL 2022 NACo Legislative Conference Washington, D.C. 2/12 - 16/22 J. Doane</t>
  </si>
  <si>
    <t>22 - 221</t>
  </si>
  <si>
    <t>22 - 223</t>
  </si>
  <si>
    <t>INTENT TO TRAVEL 2022 NACo Legislative Conference Washington, D.C. 2/12 - 16/22 J. Doane (see ACA 22 - 220)</t>
  </si>
  <si>
    <t>COMPLETED TRAVEL 2022 NACo Legislative Conference Washington, D.C. 2/12 - 16/22 J. Doane</t>
  </si>
  <si>
    <t>22 - 224</t>
  </si>
  <si>
    <t>Mailchimp for March 2022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</si>
  <si>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2022</t>
    </r>
  </si>
  <si>
    <t>22 - 235</t>
  </si>
  <si>
    <t>Ellemesee Media e-newsletter  # 9 for District 3</t>
  </si>
  <si>
    <t>PRINTING; Business cards E. Kiaaina</t>
  </si>
  <si>
    <t>PRINTING; Business cards P. Cordova</t>
  </si>
  <si>
    <t>22 - 243</t>
  </si>
  <si>
    <t>22 - 244</t>
  </si>
  <si>
    <t>Mailchimp for October 2021</t>
  </si>
  <si>
    <t>Mailchimp for January 2022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</si>
  <si>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2022</t>
    </r>
  </si>
  <si>
    <t>22 - 260</t>
  </si>
  <si>
    <t>Mailchimp for April 2022</t>
  </si>
  <si>
    <t>22 - 262</t>
  </si>
  <si>
    <t>1 lei for Honorary Certificate recipient at 4/13/22 Council meeting</t>
  </si>
  <si>
    <t>5 leis for Honorary Certificate recipient at 4/13/22 Council meeting</t>
  </si>
  <si>
    <t>22 - 299</t>
  </si>
  <si>
    <t>REGISTRATION 2022 NACo Legislative Conference Washington, D.C. 2/12 - 16/22 CREDIT</t>
  </si>
  <si>
    <t>AIRFARE 2022 NACo Legislative Conference Washington, D.C. 2/12 - 16/22 REIMBURSE</t>
  </si>
  <si>
    <t>22 - 300</t>
  </si>
  <si>
    <t>2 fans for office</t>
  </si>
  <si>
    <t>22 - 301</t>
  </si>
  <si>
    <t>Mailchimp for May 2022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</si>
  <si>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2022</t>
    </r>
  </si>
  <si>
    <t>22 - 320</t>
  </si>
  <si>
    <t>22 - 321</t>
  </si>
  <si>
    <t>REGISTRATION 2022 NACo Annual Conference Adams County, CO 7/21 - 24/22</t>
  </si>
  <si>
    <t>AIRFARE 2022 NACo Annual Conference Adams County, CO 7/21 - 24/22</t>
  </si>
  <si>
    <t>REGISTRATION 2022 NACo Annual Conference Adams County, CO 7/21 - 24/22 J. Doane</t>
  </si>
  <si>
    <t>AIRFARE 2022 NACo Annual Conference Adams County, CO 7/21 - 24/22 J. Doane</t>
  </si>
  <si>
    <t>22 - 322</t>
  </si>
  <si>
    <t>2 picture frames for Honorary Certificates</t>
  </si>
  <si>
    <t>13 leis for Honorary Certificate recipients at 6/1/22 Council meeting</t>
  </si>
  <si>
    <t>22 - 323</t>
  </si>
  <si>
    <t>Surge protector, splitter, hanging folders, push pins, panel clips, label replacements, tab dividers, face masks, wrist rest, calculator &amp; desk organizer</t>
  </si>
  <si>
    <t>22 - 329</t>
  </si>
  <si>
    <t>22 - 330</t>
  </si>
  <si>
    <t>22 - 331</t>
  </si>
  <si>
    <t>Mailchimp for June 2022</t>
  </si>
  <si>
    <t>Software for new Dell laptop</t>
  </si>
  <si>
    <t>Dell mobil precision 7770</t>
  </si>
  <si>
    <t>22 - 338</t>
  </si>
  <si>
    <t>File indes tabs 1 inch sticky flags &amp; 5 picture frames for Honorary Certificates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</si>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</sst>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tabSelected="1" topLeftCell="A238" workbookViewId="0">
      <selection activeCell="H238" sqref="H1:I1048576"/>
    </sheetView>
  </sheetViews>
  <sheetFormatPr defaultRowHeight="15" x14ac:dyDescent="0.25"/>
  <cols>
    <col min="1" max="1" width="10.5703125" bestFit="1" customWidth="1"/>
    <col min="2" max="2" width="118.7109375" customWidth="1"/>
    <col min="4" max="4" width="9.140625" bestFit="1" customWidth="1"/>
    <col min="5" max="5" width="11.7109375" customWidth="1"/>
    <col min="6" max="6" width="11" customWidth="1"/>
  </cols>
  <sheetData>
    <row r="1" spans="1:7" x14ac:dyDescent="0.25">
      <c r="B1" t="s">
        <v>8</v>
      </c>
    </row>
    <row r="3" spans="1:7" x14ac:dyDescent="0.25">
      <c r="B3" t="s">
        <v>142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44378</v>
      </c>
      <c r="B7" t="s">
        <v>7</v>
      </c>
      <c r="F7" s="2">
        <v>25000</v>
      </c>
    </row>
    <row r="9" spans="1:7" x14ac:dyDescent="0.25">
      <c r="B9" t="s">
        <v>9</v>
      </c>
    </row>
    <row r="11" spans="1:7" x14ac:dyDescent="0.25">
      <c r="A11" s="1">
        <v>44384</v>
      </c>
      <c r="B11" t="s">
        <v>14</v>
      </c>
      <c r="E11" s="2">
        <v>50</v>
      </c>
      <c r="F11" s="2">
        <f>SUM(F7-E11)</f>
        <v>24950</v>
      </c>
      <c r="G11" t="s">
        <v>10</v>
      </c>
    </row>
    <row r="12" spans="1:7" x14ac:dyDescent="0.25">
      <c r="A12" s="1">
        <v>44384</v>
      </c>
      <c r="B12" t="s">
        <v>15</v>
      </c>
      <c r="E12" s="2">
        <v>98.41</v>
      </c>
      <c r="F12" s="2">
        <f>SUM(F11-E12)</f>
        <v>24851.59</v>
      </c>
      <c r="G12" t="s">
        <v>11</v>
      </c>
    </row>
    <row r="13" spans="1:7" x14ac:dyDescent="0.25">
      <c r="A13" s="1">
        <v>44384</v>
      </c>
      <c r="B13" t="s">
        <v>16</v>
      </c>
      <c r="E13" s="2">
        <v>1965</v>
      </c>
      <c r="F13" s="2">
        <f t="shared" ref="F13:F30" si="0">SUM(F12-E13)</f>
        <v>22886.59</v>
      </c>
      <c r="G13" t="s">
        <v>12</v>
      </c>
    </row>
    <row r="14" spans="1:7" x14ac:dyDescent="0.25">
      <c r="A14" s="1">
        <v>44384</v>
      </c>
      <c r="B14" t="s">
        <v>17</v>
      </c>
      <c r="E14" s="2">
        <v>1715</v>
      </c>
      <c r="F14" s="2">
        <f t="shared" si="0"/>
        <v>21171.59</v>
      </c>
      <c r="G14" t="s">
        <v>13</v>
      </c>
    </row>
    <row r="15" spans="1:7" x14ac:dyDescent="0.25">
      <c r="A15" s="1">
        <v>44385</v>
      </c>
      <c r="B15" t="s">
        <v>18</v>
      </c>
      <c r="E15" s="2">
        <v>98.41</v>
      </c>
      <c r="F15" s="2">
        <f t="shared" si="0"/>
        <v>21073.18</v>
      </c>
      <c r="G15" t="s">
        <v>19</v>
      </c>
    </row>
    <row r="16" spans="1:7" x14ac:dyDescent="0.25">
      <c r="A16" s="1">
        <v>44392</v>
      </c>
      <c r="B16" t="s">
        <v>60</v>
      </c>
      <c r="E16" s="2">
        <v>251.3</v>
      </c>
      <c r="F16" s="2">
        <f t="shared" si="0"/>
        <v>20821.88</v>
      </c>
      <c r="G16" t="s">
        <v>20</v>
      </c>
    </row>
    <row r="17" spans="1:7" x14ac:dyDescent="0.25">
      <c r="A17" s="1">
        <v>44406</v>
      </c>
      <c r="B17" t="s">
        <v>35</v>
      </c>
      <c r="E17" s="2">
        <v>48.36</v>
      </c>
      <c r="F17" s="2">
        <f t="shared" si="0"/>
        <v>20773.52</v>
      </c>
      <c r="G17" t="s">
        <v>34</v>
      </c>
    </row>
    <row r="18" spans="1:7" x14ac:dyDescent="0.25">
      <c r="A18" s="1">
        <v>44408</v>
      </c>
      <c r="B18" t="s">
        <v>21</v>
      </c>
      <c r="C18">
        <v>1</v>
      </c>
      <c r="D18" s="2">
        <v>350</v>
      </c>
      <c r="E18" s="2">
        <v>350</v>
      </c>
      <c r="F18" s="2">
        <f t="shared" si="0"/>
        <v>20423.52</v>
      </c>
    </row>
    <row r="19" spans="1:7" x14ac:dyDescent="0.25">
      <c r="A19" s="1">
        <v>44408</v>
      </c>
      <c r="B19" t="s">
        <v>22</v>
      </c>
      <c r="C19">
        <v>0</v>
      </c>
      <c r="D19" s="3">
        <v>5.2300000000000003E-3</v>
      </c>
      <c r="E19" s="2">
        <f t="shared" ref="E19:E24" si="1">SUM(C19*D19)</f>
        <v>0</v>
      </c>
      <c r="F19" s="2">
        <f t="shared" si="0"/>
        <v>20423.52</v>
      </c>
    </row>
    <row r="20" spans="1:7" x14ac:dyDescent="0.25">
      <c r="A20" s="1">
        <v>44408</v>
      </c>
      <c r="B20" t="s">
        <v>23</v>
      </c>
      <c r="C20">
        <v>0</v>
      </c>
      <c r="D20" s="3">
        <v>5.2249999999999998E-2</v>
      </c>
      <c r="E20" s="2">
        <f t="shared" si="1"/>
        <v>0</v>
      </c>
      <c r="F20" s="2">
        <f t="shared" si="0"/>
        <v>20423.52</v>
      </c>
    </row>
    <row r="21" spans="1:7" x14ac:dyDescent="0.25">
      <c r="A21" s="1">
        <v>44408</v>
      </c>
      <c r="B21" t="s">
        <v>24</v>
      </c>
      <c r="C21">
        <v>1236</v>
      </c>
      <c r="D21" s="3">
        <v>5.2300000000000003E-3</v>
      </c>
      <c r="E21" s="2">
        <f t="shared" si="1"/>
        <v>6.4642800000000005</v>
      </c>
      <c r="F21" s="2">
        <f t="shared" si="0"/>
        <v>20417.05572</v>
      </c>
    </row>
    <row r="22" spans="1:7" x14ac:dyDescent="0.25">
      <c r="A22" s="1">
        <v>44408</v>
      </c>
      <c r="B22" t="s">
        <v>25</v>
      </c>
      <c r="C22">
        <v>140</v>
      </c>
      <c r="D22" s="3">
        <v>5.2249999999999998E-2</v>
      </c>
      <c r="E22" s="2">
        <f t="shared" si="1"/>
        <v>7.3149999999999995</v>
      </c>
      <c r="F22" s="2">
        <f t="shared" si="0"/>
        <v>20409.740720000002</v>
      </c>
    </row>
    <row r="23" spans="1:7" x14ac:dyDescent="0.25">
      <c r="A23" s="1">
        <v>44408</v>
      </c>
      <c r="B23" t="s">
        <v>26</v>
      </c>
      <c r="C23">
        <v>755</v>
      </c>
      <c r="D23" s="3">
        <v>5.2300000000000003E-3</v>
      </c>
      <c r="E23" s="2">
        <f t="shared" si="1"/>
        <v>3.9486500000000002</v>
      </c>
      <c r="F23" s="2">
        <f t="shared" si="0"/>
        <v>20405.792070000003</v>
      </c>
    </row>
    <row r="24" spans="1:7" x14ac:dyDescent="0.25">
      <c r="A24" s="1">
        <v>44408</v>
      </c>
      <c r="B24" t="s">
        <v>27</v>
      </c>
      <c r="C24">
        <v>278</v>
      </c>
      <c r="D24" s="3">
        <v>5.2249999999999998E-2</v>
      </c>
      <c r="E24" s="2">
        <f t="shared" si="1"/>
        <v>14.525499999999999</v>
      </c>
      <c r="F24" s="2">
        <f t="shared" si="0"/>
        <v>20391.266570000003</v>
      </c>
    </row>
    <row r="25" spans="1:7" x14ac:dyDescent="0.25">
      <c r="A25" s="1">
        <v>44408</v>
      </c>
      <c r="B25" t="s">
        <v>28</v>
      </c>
      <c r="C25">
        <v>0</v>
      </c>
      <c r="E25" s="2">
        <v>0</v>
      </c>
      <c r="F25" s="2">
        <f t="shared" si="0"/>
        <v>20391.266570000003</v>
      </c>
    </row>
    <row r="26" spans="1:7" x14ac:dyDescent="0.25">
      <c r="A26" s="1">
        <v>44408</v>
      </c>
      <c r="B26" t="s">
        <v>39</v>
      </c>
      <c r="C26">
        <v>0</v>
      </c>
      <c r="D26" s="2">
        <v>0</v>
      </c>
      <c r="E26" s="2">
        <v>0</v>
      </c>
      <c r="F26" s="2">
        <f t="shared" si="0"/>
        <v>20391.266570000003</v>
      </c>
    </row>
    <row r="27" spans="1:7" x14ac:dyDescent="0.25">
      <c r="A27" s="1">
        <v>44408</v>
      </c>
      <c r="B27" t="s">
        <v>29</v>
      </c>
      <c r="C27">
        <v>2</v>
      </c>
      <c r="D27" s="2">
        <v>0</v>
      </c>
      <c r="E27" s="2">
        <v>0</v>
      </c>
      <c r="F27" s="2">
        <f t="shared" si="0"/>
        <v>20391.266570000003</v>
      </c>
    </row>
    <row r="28" spans="1:7" x14ac:dyDescent="0.25">
      <c r="A28" s="1">
        <v>44408</v>
      </c>
      <c r="B28" t="s">
        <v>30</v>
      </c>
      <c r="C28">
        <v>0</v>
      </c>
      <c r="D28" s="2">
        <v>0</v>
      </c>
      <c r="E28" s="2">
        <v>0</v>
      </c>
      <c r="F28" s="2">
        <f t="shared" si="0"/>
        <v>20391.266570000003</v>
      </c>
    </row>
    <row r="29" spans="1:7" x14ac:dyDescent="0.25">
      <c r="A29" s="1">
        <v>44408</v>
      </c>
      <c r="B29" t="s">
        <v>31</v>
      </c>
      <c r="C29">
        <v>0</v>
      </c>
      <c r="D29" s="2">
        <v>0</v>
      </c>
      <c r="E29" s="2">
        <v>0</v>
      </c>
      <c r="F29" s="2">
        <f t="shared" si="0"/>
        <v>20391.266570000003</v>
      </c>
    </row>
    <row r="30" spans="1:7" x14ac:dyDescent="0.25">
      <c r="A30" s="1">
        <v>44408</v>
      </c>
      <c r="B30" t="s">
        <v>32</v>
      </c>
      <c r="C30">
        <v>1</v>
      </c>
      <c r="D30" s="2">
        <v>45.15</v>
      </c>
      <c r="E30" s="2">
        <v>45.15</v>
      </c>
      <c r="F30" s="2">
        <f t="shared" si="0"/>
        <v>20346.116570000002</v>
      </c>
    </row>
    <row r="32" spans="1:7" x14ac:dyDescent="0.25">
      <c r="B32" t="s">
        <v>33</v>
      </c>
    </row>
    <row r="34" spans="1:7" x14ac:dyDescent="0.25">
      <c r="A34" s="1">
        <v>44414</v>
      </c>
      <c r="B34" t="s">
        <v>37</v>
      </c>
      <c r="E34" s="2">
        <v>98.41</v>
      </c>
      <c r="F34" s="2">
        <f>SUM(F30-E34)</f>
        <v>20247.706570000002</v>
      </c>
      <c r="G34" t="s">
        <v>36</v>
      </c>
    </row>
    <row r="35" spans="1:7" x14ac:dyDescent="0.25">
      <c r="A35" s="1">
        <v>44439</v>
      </c>
      <c r="B35" t="s">
        <v>21</v>
      </c>
      <c r="C35">
        <v>1</v>
      </c>
      <c r="D35" s="2">
        <v>350</v>
      </c>
      <c r="E35" s="2">
        <v>350</v>
      </c>
      <c r="F35" s="2">
        <f>SUM(F34-E35)</f>
        <v>19897.706570000002</v>
      </c>
    </row>
    <row r="36" spans="1:7" x14ac:dyDescent="0.25">
      <c r="A36" s="1">
        <v>44439</v>
      </c>
      <c r="B36" t="s">
        <v>22</v>
      </c>
      <c r="C36">
        <v>10</v>
      </c>
      <c r="D36" s="3">
        <v>5.2300000000000003E-3</v>
      </c>
      <c r="E36" s="2">
        <f t="shared" ref="E36:E41" si="2">SUM(C36*D36)</f>
        <v>5.2299999999999999E-2</v>
      </c>
      <c r="F36" s="2">
        <f t="shared" ref="F36:F47" si="3">SUM(F35-E36)</f>
        <v>19897.654270000003</v>
      </c>
    </row>
    <row r="37" spans="1:7" x14ac:dyDescent="0.25">
      <c r="A37" s="1">
        <v>44439</v>
      </c>
      <c r="B37" t="s">
        <v>23</v>
      </c>
      <c r="C37">
        <v>24</v>
      </c>
      <c r="D37" s="3">
        <v>5.2249999999999998E-2</v>
      </c>
      <c r="E37" s="2">
        <f t="shared" si="2"/>
        <v>1.254</v>
      </c>
      <c r="F37" s="2">
        <f t="shared" si="3"/>
        <v>19896.400270000002</v>
      </c>
    </row>
    <row r="38" spans="1:7" x14ac:dyDescent="0.25">
      <c r="A38" s="1">
        <v>44439</v>
      </c>
      <c r="B38" t="s">
        <v>24</v>
      </c>
      <c r="C38">
        <v>875</v>
      </c>
      <c r="D38" s="3">
        <v>5.2300000000000003E-3</v>
      </c>
      <c r="E38" s="2">
        <f t="shared" si="2"/>
        <v>4.5762499999999999</v>
      </c>
      <c r="F38" s="2">
        <f t="shared" si="3"/>
        <v>19891.824020000004</v>
      </c>
    </row>
    <row r="39" spans="1:7" x14ac:dyDescent="0.25">
      <c r="A39" s="1">
        <v>44439</v>
      </c>
      <c r="B39" t="s">
        <v>25</v>
      </c>
      <c r="C39">
        <v>377</v>
      </c>
      <c r="D39" s="3">
        <v>5.2249999999999998E-2</v>
      </c>
      <c r="E39" s="2">
        <f t="shared" si="2"/>
        <v>19.698249999999998</v>
      </c>
      <c r="F39" s="2">
        <f t="shared" si="3"/>
        <v>19872.125770000002</v>
      </c>
    </row>
    <row r="40" spans="1:7" x14ac:dyDescent="0.25">
      <c r="A40" s="1">
        <v>44439</v>
      </c>
      <c r="B40" t="s">
        <v>26</v>
      </c>
      <c r="C40">
        <v>484</v>
      </c>
      <c r="D40" s="3">
        <v>5.2300000000000003E-3</v>
      </c>
      <c r="E40" s="2">
        <f t="shared" si="2"/>
        <v>2.53132</v>
      </c>
      <c r="F40" s="2">
        <f t="shared" si="3"/>
        <v>19869.594450000004</v>
      </c>
    </row>
    <row r="41" spans="1:7" x14ac:dyDescent="0.25">
      <c r="A41" s="1">
        <v>44439</v>
      </c>
      <c r="B41" t="s">
        <v>27</v>
      </c>
      <c r="C41">
        <v>257</v>
      </c>
      <c r="D41" s="3">
        <v>5.2249999999999998E-2</v>
      </c>
      <c r="E41" s="2">
        <f t="shared" si="2"/>
        <v>13.42825</v>
      </c>
      <c r="F41" s="2">
        <f t="shared" si="3"/>
        <v>19856.166200000003</v>
      </c>
    </row>
    <row r="42" spans="1:7" x14ac:dyDescent="0.25">
      <c r="A42" s="1">
        <v>44439</v>
      </c>
      <c r="B42" t="s">
        <v>28</v>
      </c>
      <c r="C42">
        <v>0</v>
      </c>
      <c r="E42" s="2">
        <v>0</v>
      </c>
      <c r="F42" s="2">
        <f t="shared" si="3"/>
        <v>19856.166200000003</v>
      </c>
    </row>
    <row r="43" spans="1:7" x14ac:dyDescent="0.25">
      <c r="A43" s="1">
        <v>44439</v>
      </c>
      <c r="B43" t="s">
        <v>39</v>
      </c>
      <c r="C43">
        <v>0</v>
      </c>
      <c r="D43" s="2">
        <v>0</v>
      </c>
      <c r="E43" s="2">
        <v>0</v>
      </c>
      <c r="F43" s="2">
        <f t="shared" si="3"/>
        <v>19856.166200000003</v>
      </c>
    </row>
    <row r="44" spans="1:7" x14ac:dyDescent="0.25">
      <c r="A44" s="1">
        <v>44439</v>
      </c>
      <c r="B44" t="s">
        <v>29</v>
      </c>
      <c r="C44">
        <v>0</v>
      </c>
      <c r="D44" s="2">
        <v>0</v>
      </c>
      <c r="E44" s="2">
        <v>0</v>
      </c>
      <c r="F44" s="2">
        <f t="shared" si="3"/>
        <v>19856.166200000003</v>
      </c>
    </row>
    <row r="45" spans="1:7" x14ac:dyDescent="0.25">
      <c r="A45" s="1">
        <v>44439</v>
      </c>
      <c r="B45" t="s">
        <v>30</v>
      </c>
      <c r="C45">
        <v>0</v>
      </c>
      <c r="D45" s="2">
        <v>0</v>
      </c>
      <c r="E45" s="2">
        <v>0</v>
      </c>
      <c r="F45" s="2">
        <f t="shared" si="3"/>
        <v>19856.166200000003</v>
      </c>
    </row>
    <row r="46" spans="1:7" x14ac:dyDescent="0.25">
      <c r="A46" s="1">
        <v>44439</v>
      </c>
      <c r="B46" t="s">
        <v>31</v>
      </c>
      <c r="C46">
        <v>0</v>
      </c>
      <c r="D46" s="2">
        <v>0</v>
      </c>
      <c r="E46" s="2">
        <v>0</v>
      </c>
      <c r="F46" s="2">
        <f t="shared" si="3"/>
        <v>19856.166200000003</v>
      </c>
    </row>
    <row r="47" spans="1:7" x14ac:dyDescent="0.25">
      <c r="A47" s="1">
        <v>44439</v>
      </c>
      <c r="B47" t="s">
        <v>32</v>
      </c>
      <c r="C47">
        <v>1</v>
      </c>
      <c r="D47" s="2">
        <v>45.1</v>
      </c>
      <c r="E47" s="2">
        <v>45.1</v>
      </c>
      <c r="F47" s="2">
        <f t="shared" si="3"/>
        <v>19811.066200000005</v>
      </c>
    </row>
    <row r="49" spans="1:7" x14ac:dyDescent="0.25">
      <c r="B49" t="s">
        <v>38</v>
      </c>
    </row>
    <row r="51" spans="1:7" x14ac:dyDescent="0.25">
      <c r="A51" s="1">
        <v>44453</v>
      </c>
      <c r="B51" t="s">
        <v>42</v>
      </c>
      <c r="E51" s="2">
        <v>98.41</v>
      </c>
      <c r="F51" s="2">
        <f>SUM(F47-E51)</f>
        <v>19712.656200000005</v>
      </c>
      <c r="G51" t="s">
        <v>40</v>
      </c>
    </row>
    <row r="52" spans="1:7" x14ac:dyDescent="0.25">
      <c r="A52" s="1">
        <v>44453</v>
      </c>
      <c r="B52" t="s">
        <v>61</v>
      </c>
      <c r="E52" s="2">
        <v>251.3</v>
      </c>
      <c r="F52" s="2">
        <f>SUM(F51-E52)</f>
        <v>19461.356200000006</v>
      </c>
      <c r="G52" t="s">
        <v>41</v>
      </c>
    </row>
    <row r="53" spans="1:7" x14ac:dyDescent="0.25">
      <c r="A53" s="1">
        <v>44459</v>
      </c>
      <c r="B53" t="s">
        <v>45</v>
      </c>
      <c r="E53" s="2">
        <v>-1965</v>
      </c>
      <c r="F53" s="2">
        <f t="shared" ref="F53:F67" si="4">SUM(F52-E53)</f>
        <v>21426.356200000006</v>
      </c>
      <c r="G53" t="s">
        <v>43</v>
      </c>
    </row>
    <row r="54" spans="1:7" x14ac:dyDescent="0.25">
      <c r="A54" s="1">
        <v>44459</v>
      </c>
      <c r="B54" t="s">
        <v>46</v>
      </c>
      <c r="E54" s="2">
        <v>-1715</v>
      </c>
      <c r="F54" s="2">
        <f t="shared" si="4"/>
        <v>23141.356200000006</v>
      </c>
      <c r="G54" t="s">
        <v>44</v>
      </c>
    </row>
    <row r="55" spans="1:7" x14ac:dyDescent="0.25">
      <c r="A55" s="1">
        <v>44469</v>
      </c>
      <c r="B55" t="s">
        <v>21</v>
      </c>
      <c r="C55">
        <v>1</v>
      </c>
      <c r="D55" s="2">
        <v>350</v>
      </c>
      <c r="E55" s="2">
        <v>350</v>
      </c>
      <c r="F55" s="2">
        <f t="shared" si="4"/>
        <v>22791.356200000006</v>
      </c>
    </row>
    <row r="56" spans="1:7" x14ac:dyDescent="0.25">
      <c r="A56" s="1">
        <v>44469</v>
      </c>
      <c r="B56" t="s">
        <v>22</v>
      </c>
      <c r="C56">
        <v>2</v>
      </c>
      <c r="D56" s="3">
        <v>5.2300000000000003E-3</v>
      </c>
      <c r="E56" s="2">
        <f t="shared" ref="E56:E61" si="5">SUM(C56*D56)</f>
        <v>1.0460000000000001E-2</v>
      </c>
      <c r="F56" s="2">
        <f t="shared" si="4"/>
        <v>22791.345740000004</v>
      </c>
    </row>
    <row r="57" spans="1:7" x14ac:dyDescent="0.25">
      <c r="A57" s="1">
        <v>44469</v>
      </c>
      <c r="B57" t="s">
        <v>23</v>
      </c>
      <c r="C57">
        <v>10</v>
      </c>
      <c r="D57" s="3">
        <v>5.2249999999999998E-2</v>
      </c>
      <c r="E57" s="2">
        <f t="shared" si="5"/>
        <v>0.52249999999999996</v>
      </c>
      <c r="F57" s="2">
        <f t="shared" si="4"/>
        <v>22790.823240000005</v>
      </c>
    </row>
    <row r="58" spans="1:7" x14ac:dyDescent="0.25">
      <c r="A58" s="1">
        <v>44469</v>
      </c>
      <c r="B58" t="s">
        <v>24</v>
      </c>
      <c r="C58">
        <v>625</v>
      </c>
      <c r="D58" s="3">
        <v>5.2300000000000003E-3</v>
      </c>
      <c r="E58" s="2">
        <f t="shared" si="5"/>
        <v>3.2687500000000003</v>
      </c>
      <c r="F58" s="2">
        <f t="shared" si="4"/>
        <v>22787.554490000006</v>
      </c>
    </row>
    <row r="59" spans="1:7" x14ac:dyDescent="0.25">
      <c r="A59" s="1">
        <v>44469</v>
      </c>
      <c r="B59" t="s">
        <v>25</v>
      </c>
      <c r="C59">
        <v>336</v>
      </c>
      <c r="D59" s="3">
        <v>5.2249999999999998E-2</v>
      </c>
      <c r="E59" s="2">
        <f t="shared" si="5"/>
        <v>17.556000000000001</v>
      </c>
      <c r="F59" s="2">
        <f t="shared" si="4"/>
        <v>22769.998490000005</v>
      </c>
    </row>
    <row r="60" spans="1:7" x14ac:dyDescent="0.25">
      <c r="A60" s="1">
        <v>44469</v>
      </c>
      <c r="B60" t="s">
        <v>26</v>
      </c>
      <c r="C60">
        <v>616</v>
      </c>
      <c r="D60" s="3">
        <v>5.2300000000000003E-3</v>
      </c>
      <c r="E60" s="2">
        <f t="shared" si="5"/>
        <v>3.2216800000000001</v>
      </c>
      <c r="F60" s="2">
        <f t="shared" si="4"/>
        <v>22766.776810000007</v>
      </c>
    </row>
    <row r="61" spans="1:7" x14ac:dyDescent="0.25">
      <c r="A61" s="1">
        <v>44469</v>
      </c>
      <c r="B61" t="s">
        <v>27</v>
      </c>
      <c r="C61">
        <v>229</v>
      </c>
      <c r="D61" s="3">
        <v>5.2249999999999998E-2</v>
      </c>
      <c r="E61" s="2">
        <f t="shared" si="5"/>
        <v>11.965249999999999</v>
      </c>
      <c r="F61" s="2">
        <f t="shared" si="4"/>
        <v>22754.811560000006</v>
      </c>
    </row>
    <row r="62" spans="1:7" x14ac:dyDescent="0.25">
      <c r="A62" s="1">
        <v>44469</v>
      </c>
      <c r="B62" t="s">
        <v>28</v>
      </c>
      <c r="C62">
        <v>0</v>
      </c>
      <c r="E62" s="2">
        <v>0</v>
      </c>
      <c r="F62" s="2">
        <f t="shared" si="4"/>
        <v>22754.811560000006</v>
      </c>
    </row>
    <row r="63" spans="1:7" x14ac:dyDescent="0.25">
      <c r="A63" s="1">
        <v>44469</v>
      </c>
      <c r="B63" t="s">
        <v>47</v>
      </c>
      <c r="C63">
        <v>1</v>
      </c>
      <c r="D63" s="2">
        <v>10</v>
      </c>
      <c r="E63" s="2">
        <v>10</v>
      </c>
      <c r="F63" s="2">
        <f t="shared" si="4"/>
        <v>22744.811560000006</v>
      </c>
    </row>
    <row r="64" spans="1:7" x14ac:dyDescent="0.25">
      <c r="A64" s="1">
        <v>44469</v>
      </c>
      <c r="B64" t="s">
        <v>29</v>
      </c>
      <c r="C64">
        <v>0</v>
      </c>
      <c r="D64" s="2">
        <v>0</v>
      </c>
      <c r="E64" s="2">
        <v>0</v>
      </c>
      <c r="F64" s="2">
        <f t="shared" si="4"/>
        <v>22744.811560000006</v>
      </c>
    </row>
    <row r="65" spans="1:7" x14ac:dyDescent="0.25">
      <c r="A65" s="1">
        <v>44469</v>
      </c>
      <c r="B65" t="s">
        <v>30</v>
      </c>
      <c r="C65">
        <v>0</v>
      </c>
      <c r="D65" s="2">
        <v>0</v>
      </c>
      <c r="E65" s="2">
        <v>0</v>
      </c>
      <c r="F65" s="2">
        <f t="shared" si="4"/>
        <v>22744.811560000006</v>
      </c>
    </row>
    <row r="66" spans="1:7" x14ac:dyDescent="0.25">
      <c r="A66" s="1">
        <v>44469</v>
      </c>
      <c r="B66" t="s">
        <v>31</v>
      </c>
      <c r="C66">
        <v>0</v>
      </c>
      <c r="D66" s="2">
        <v>0</v>
      </c>
      <c r="E66" s="2">
        <v>0</v>
      </c>
      <c r="F66" s="2">
        <f t="shared" si="4"/>
        <v>22744.811560000006</v>
      </c>
    </row>
    <row r="67" spans="1:7" x14ac:dyDescent="0.25">
      <c r="A67" s="1">
        <v>44469</v>
      </c>
      <c r="B67" t="s">
        <v>32</v>
      </c>
      <c r="C67">
        <v>1</v>
      </c>
      <c r="D67" s="2">
        <v>45.06</v>
      </c>
      <c r="E67" s="2">
        <v>45.06</v>
      </c>
      <c r="F67" s="2">
        <f t="shared" si="4"/>
        <v>22699.751560000004</v>
      </c>
    </row>
    <row r="69" spans="1:7" x14ac:dyDescent="0.25">
      <c r="B69" t="s">
        <v>48</v>
      </c>
    </row>
    <row r="71" spans="1:7" x14ac:dyDescent="0.25">
      <c r="A71" s="1">
        <v>44475</v>
      </c>
      <c r="B71" t="s">
        <v>57</v>
      </c>
      <c r="E71" s="2">
        <v>65.260000000000005</v>
      </c>
      <c r="F71" s="2">
        <f>SUM(F67-E71)</f>
        <v>22634.491560000006</v>
      </c>
      <c r="G71" t="s">
        <v>49</v>
      </c>
    </row>
    <row r="72" spans="1:7" x14ac:dyDescent="0.25">
      <c r="A72" s="1">
        <v>44498</v>
      </c>
      <c r="B72" t="s">
        <v>52</v>
      </c>
      <c r="E72" s="2">
        <v>13.47</v>
      </c>
      <c r="F72" s="2">
        <f>SUM(F71-E72)</f>
        <v>22621.021560000005</v>
      </c>
      <c r="G72" t="s">
        <v>51</v>
      </c>
    </row>
    <row r="73" spans="1:7" x14ac:dyDescent="0.25">
      <c r="A73" s="1">
        <v>44498</v>
      </c>
      <c r="B73" t="s">
        <v>53</v>
      </c>
      <c r="E73" s="2">
        <v>13.47</v>
      </c>
      <c r="F73" s="2">
        <f t="shared" ref="F73:F89" si="6">SUM(F72-E73)</f>
        <v>22607.551560000004</v>
      </c>
      <c r="G73" t="s">
        <v>51</v>
      </c>
    </row>
    <row r="74" spans="1:7" x14ac:dyDescent="0.25">
      <c r="A74" s="1">
        <v>44498</v>
      </c>
      <c r="B74" t="s">
        <v>54</v>
      </c>
      <c r="E74" s="2">
        <v>13.47</v>
      </c>
      <c r="F74" s="2">
        <f t="shared" si="6"/>
        <v>22594.081560000002</v>
      </c>
      <c r="G74" t="s">
        <v>51</v>
      </c>
    </row>
    <row r="75" spans="1:7" x14ac:dyDescent="0.25">
      <c r="A75" s="1">
        <v>44498</v>
      </c>
      <c r="B75" t="s">
        <v>55</v>
      </c>
      <c r="E75" s="2">
        <v>13.47</v>
      </c>
      <c r="F75" s="2">
        <f t="shared" si="6"/>
        <v>22580.611560000001</v>
      </c>
      <c r="G75" t="s">
        <v>51</v>
      </c>
    </row>
    <row r="76" spans="1:7" x14ac:dyDescent="0.25">
      <c r="A76" s="1">
        <v>44498</v>
      </c>
      <c r="B76" t="s">
        <v>56</v>
      </c>
      <c r="E76" s="2">
        <v>13.47</v>
      </c>
      <c r="F76" s="2">
        <f t="shared" si="6"/>
        <v>22567.14156</v>
      </c>
      <c r="G76" t="s">
        <v>51</v>
      </c>
    </row>
    <row r="77" spans="1:7" x14ac:dyDescent="0.25">
      <c r="A77" s="1">
        <v>44500</v>
      </c>
      <c r="B77" t="s">
        <v>21</v>
      </c>
      <c r="C77">
        <v>1</v>
      </c>
      <c r="D77" s="2">
        <v>350</v>
      </c>
      <c r="E77" s="2">
        <v>350</v>
      </c>
      <c r="F77" s="2">
        <f t="shared" si="6"/>
        <v>22217.14156</v>
      </c>
    </row>
    <row r="78" spans="1:7" x14ac:dyDescent="0.25">
      <c r="A78" s="1">
        <v>44500</v>
      </c>
      <c r="B78" t="s">
        <v>22</v>
      </c>
      <c r="C78">
        <v>2</v>
      </c>
      <c r="D78" s="3">
        <v>5.2300000000000003E-3</v>
      </c>
      <c r="E78" s="2">
        <f t="shared" ref="E78:E83" si="7">SUM(C78*D78)</f>
        <v>1.0460000000000001E-2</v>
      </c>
      <c r="F78" s="2">
        <f t="shared" si="6"/>
        <v>22217.131099999999</v>
      </c>
    </row>
    <row r="79" spans="1:7" x14ac:dyDescent="0.25">
      <c r="A79" s="1">
        <v>44500</v>
      </c>
      <c r="B79" t="s">
        <v>23</v>
      </c>
      <c r="C79">
        <v>0</v>
      </c>
      <c r="D79" s="3">
        <v>5.2249999999999998E-2</v>
      </c>
      <c r="E79" s="2">
        <f t="shared" si="7"/>
        <v>0</v>
      </c>
      <c r="F79" s="2">
        <f t="shared" si="6"/>
        <v>22217.131099999999</v>
      </c>
    </row>
    <row r="80" spans="1:7" x14ac:dyDescent="0.25">
      <c r="A80" s="1">
        <v>44500</v>
      </c>
      <c r="B80" t="s">
        <v>24</v>
      </c>
      <c r="C80">
        <v>886</v>
      </c>
      <c r="D80" s="3">
        <v>5.2300000000000003E-3</v>
      </c>
      <c r="E80" s="2">
        <f t="shared" si="7"/>
        <v>4.6337800000000007</v>
      </c>
      <c r="F80" s="2">
        <f t="shared" si="6"/>
        <v>22212.497319999999</v>
      </c>
    </row>
    <row r="81" spans="1:7" x14ac:dyDescent="0.25">
      <c r="A81" s="1">
        <v>44500</v>
      </c>
      <c r="B81" t="s">
        <v>25</v>
      </c>
      <c r="C81">
        <v>172</v>
      </c>
      <c r="D81" s="3">
        <v>5.2249999999999998E-2</v>
      </c>
      <c r="E81" s="2">
        <f t="shared" si="7"/>
        <v>8.9870000000000001</v>
      </c>
      <c r="F81" s="2">
        <f t="shared" si="6"/>
        <v>22203.510319999998</v>
      </c>
    </row>
    <row r="82" spans="1:7" x14ac:dyDescent="0.25">
      <c r="A82" s="1">
        <v>44500</v>
      </c>
      <c r="B82" t="s">
        <v>26</v>
      </c>
      <c r="C82">
        <v>489</v>
      </c>
      <c r="D82" s="3">
        <v>5.2300000000000003E-3</v>
      </c>
      <c r="E82" s="2">
        <f t="shared" si="7"/>
        <v>2.5574700000000004</v>
      </c>
      <c r="F82" s="2">
        <f t="shared" si="6"/>
        <v>22200.952849999998</v>
      </c>
    </row>
    <row r="83" spans="1:7" x14ac:dyDescent="0.25">
      <c r="A83" s="1">
        <v>44500</v>
      </c>
      <c r="B83" t="s">
        <v>27</v>
      </c>
      <c r="C83">
        <v>490</v>
      </c>
      <c r="D83" s="3">
        <v>5.2249999999999998E-2</v>
      </c>
      <c r="E83" s="2">
        <f t="shared" si="7"/>
        <v>25.602499999999999</v>
      </c>
      <c r="F83" s="2">
        <f t="shared" si="6"/>
        <v>22175.350349999997</v>
      </c>
    </row>
    <row r="84" spans="1:7" x14ac:dyDescent="0.25">
      <c r="A84" s="1">
        <v>44500</v>
      </c>
      <c r="B84" t="s">
        <v>28</v>
      </c>
      <c r="C84">
        <v>0</v>
      </c>
      <c r="E84" s="2">
        <v>0</v>
      </c>
      <c r="F84" s="2">
        <f t="shared" si="6"/>
        <v>22175.350349999997</v>
      </c>
    </row>
    <row r="85" spans="1:7" x14ac:dyDescent="0.25">
      <c r="A85" s="1">
        <v>44500</v>
      </c>
      <c r="B85" t="s">
        <v>39</v>
      </c>
      <c r="C85">
        <v>0</v>
      </c>
      <c r="D85" s="2">
        <v>0</v>
      </c>
      <c r="E85" s="2">
        <v>0</v>
      </c>
      <c r="F85" s="2">
        <f t="shared" si="6"/>
        <v>22175.350349999997</v>
      </c>
    </row>
    <row r="86" spans="1:7" x14ac:dyDescent="0.25">
      <c r="A86" s="1">
        <v>44500</v>
      </c>
      <c r="B86" t="s">
        <v>29</v>
      </c>
      <c r="C86">
        <v>0</v>
      </c>
      <c r="D86" s="2">
        <v>0</v>
      </c>
      <c r="E86" s="2">
        <v>0</v>
      </c>
      <c r="F86" s="2">
        <f t="shared" si="6"/>
        <v>22175.350349999997</v>
      </c>
    </row>
    <row r="87" spans="1:7" x14ac:dyDescent="0.25">
      <c r="A87" s="1">
        <v>44500</v>
      </c>
      <c r="B87" t="s">
        <v>30</v>
      </c>
      <c r="C87">
        <v>0</v>
      </c>
      <c r="D87" s="2">
        <v>0</v>
      </c>
      <c r="E87" s="2">
        <v>0</v>
      </c>
      <c r="F87" s="2">
        <f t="shared" si="6"/>
        <v>22175.350349999997</v>
      </c>
    </row>
    <row r="88" spans="1:7" x14ac:dyDescent="0.25">
      <c r="A88" s="1">
        <v>44500</v>
      </c>
      <c r="B88" t="s">
        <v>31</v>
      </c>
      <c r="C88">
        <v>0</v>
      </c>
      <c r="D88" s="2">
        <v>0</v>
      </c>
      <c r="E88" s="2">
        <v>0</v>
      </c>
      <c r="F88" s="2">
        <f t="shared" si="6"/>
        <v>22175.350349999997</v>
      </c>
    </row>
    <row r="89" spans="1:7" x14ac:dyDescent="0.25">
      <c r="A89" s="1">
        <v>44500</v>
      </c>
      <c r="B89" t="s">
        <v>32</v>
      </c>
      <c r="C89">
        <v>1</v>
      </c>
      <c r="D89" s="2">
        <v>45.06</v>
      </c>
      <c r="E89" s="2">
        <v>45.06</v>
      </c>
      <c r="F89" s="2">
        <f t="shared" si="6"/>
        <v>22130.290349999996</v>
      </c>
    </row>
    <row r="91" spans="1:7" x14ac:dyDescent="0.25">
      <c r="B91" t="s">
        <v>50</v>
      </c>
    </row>
    <row r="93" spans="1:7" x14ac:dyDescent="0.25">
      <c r="A93" s="1">
        <v>44523</v>
      </c>
      <c r="B93" t="s">
        <v>62</v>
      </c>
      <c r="E93" s="2">
        <v>251.3</v>
      </c>
      <c r="F93" s="2">
        <f>SUM(F89-E93)</f>
        <v>21878.990349999996</v>
      </c>
      <c r="G93" t="s">
        <v>58</v>
      </c>
    </row>
    <row r="94" spans="1:7" x14ac:dyDescent="0.25">
      <c r="A94" s="1">
        <v>44523</v>
      </c>
      <c r="B94" t="s">
        <v>59</v>
      </c>
      <c r="E94" s="2">
        <v>98.41</v>
      </c>
      <c r="F94" s="2">
        <f>SUM(F93-E94)</f>
        <v>21780.580349999997</v>
      </c>
      <c r="G94" t="s">
        <v>58</v>
      </c>
    </row>
    <row r="95" spans="1:7" x14ac:dyDescent="0.25">
      <c r="A95" s="1">
        <v>44530</v>
      </c>
      <c r="B95" t="s">
        <v>21</v>
      </c>
      <c r="C95">
        <v>1</v>
      </c>
      <c r="D95" s="2">
        <v>350</v>
      </c>
      <c r="E95" s="2">
        <v>350</v>
      </c>
      <c r="F95" s="2">
        <f t="shared" ref="F95:F107" si="8">SUM(F94-E95)</f>
        <v>21430.580349999997</v>
      </c>
    </row>
    <row r="96" spans="1:7" x14ac:dyDescent="0.25">
      <c r="A96" s="1">
        <v>44530</v>
      </c>
      <c r="B96" t="s">
        <v>22</v>
      </c>
      <c r="C96">
        <v>5</v>
      </c>
      <c r="D96" s="3">
        <v>5.2300000000000003E-3</v>
      </c>
      <c r="E96" s="2">
        <f t="shared" ref="E96:E101" si="9">SUM(C96*D96)</f>
        <v>2.615E-2</v>
      </c>
      <c r="F96" s="2">
        <f t="shared" si="8"/>
        <v>21430.554199999995</v>
      </c>
    </row>
    <row r="97" spans="1:7" x14ac:dyDescent="0.25">
      <c r="A97" s="1">
        <v>44530</v>
      </c>
      <c r="B97" t="s">
        <v>23</v>
      </c>
      <c r="C97">
        <v>5</v>
      </c>
      <c r="D97" s="3">
        <v>5.2249999999999998E-2</v>
      </c>
      <c r="E97" s="2">
        <f t="shared" si="9"/>
        <v>0.26124999999999998</v>
      </c>
      <c r="F97" s="2">
        <f t="shared" si="8"/>
        <v>21430.292949999995</v>
      </c>
    </row>
    <row r="98" spans="1:7" x14ac:dyDescent="0.25">
      <c r="A98" s="1">
        <v>44530</v>
      </c>
      <c r="B98" t="s">
        <v>24</v>
      </c>
      <c r="C98">
        <v>527</v>
      </c>
      <c r="D98" s="3">
        <v>5.2300000000000003E-3</v>
      </c>
      <c r="E98" s="2">
        <f t="shared" si="9"/>
        <v>2.7562100000000003</v>
      </c>
      <c r="F98" s="2">
        <f t="shared" si="8"/>
        <v>21427.536739999996</v>
      </c>
    </row>
    <row r="99" spans="1:7" x14ac:dyDescent="0.25">
      <c r="A99" s="1">
        <v>44530</v>
      </c>
      <c r="B99" t="s">
        <v>25</v>
      </c>
      <c r="C99">
        <v>89</v>
      </c>
      <c r="D99" s="3">
        <v>5.2249999999999998E-2</v>
      </c>
      <c r="E99" s="2">
        <f t="shared" si="9"/>
        <v>4.6502499999999998</v>
      </c>
      <c r="F99" s="2">
        <f t="shared" si="8"/>
        <v>21422.886489999997</v>
      </c>
    </row>
    <row r="100" spans="1:7" x14ac:dyDescent="0.25">
      <c r="A100" s="1">
        <v>44530</v>
      </c>
      <c r="B100" t="s">
        <v>26</v>
      </c>
      <c r="C100">
        <v>472</v>
      </c>
      <c r="D100" s="3">
        <v>5.2300000000000003E-3</v>
      </c>
      <c r="E100" s="2">
        <f t="shared" si="9"/>
        <v>2.4685600000000001</v>
      </c>
      <c r="F100" s="2">
        <f t="shared" si="8"/>
        <v>21420.417929999996</v>
      </c>
    </row>
    <row r="101" spans="1:7" x14ac:dyDescent="0.25">
      <c r="A101" s="1">
        <v>44530</v>
      </c>
      <c r="B101" t="s">
        <v>27</v>
      </c>
      <c r="C101">
        <v>444</v>
      </c>
      <c r="D101" s="3">
        <v>5.2249999999999998E-2</v>
      </c>
      <c r="E101" s="2">
        <f t="shared" si="9"/>
        <v>23.198999999999998</v>
      </c>
      <c r="F101" s="2">
        <f t="shared" si="8"/>
        <v>21397.218929999995</v>
      </c>
    </row>
    <row r="102" spans="1:7" x14ac:dyDescent="0.25">
      <c r="A102" s="1">
        <v>44530</v>
      </c>
      <c r="B102" t="s">
        <v>28</v>
      </c>
      <c r="C102">
        <v>0</v>
      </c>
      <c r="E102" s="2">
        <v>0</v>
      </c>
      <c r="F102" s="2">
        <f t="shared" si="8"/>
        <v>21397.218929999995</v>
      </c>
    </row>
    <row r="103" spans="1:7" x14ac:dyDescent="0.25">
      <c r="A103" s="1">
        <v>44530</v>
      </c>
      <c r="B103" t="s">
        <v>39</v>
      </c>
      <c r="C103">
        <v>0</v>
      </c>
      <c r="D103" s="2">
        <v>0</v>
      </c>
      <c r="E103" s="2">
        <v>0</v>
      </c>
      <c r="F103" s="2">
        <f t="shared" si="8"/>
        <v>21397.218929999995</v>
      </c>
    </row>
    <row r="104" spans="1:7" x14ac:dyDescent="0.25">
      <c r="A104" s="1">
        <v>44530</v>
      </c>
      <c r="B104" t="s">
        <v>29</v>
      </c>
      <c r="C104">
        <v>0</v>
      </c>
      <c r="D104" s="2">
        <v>0</v>
      </c>
      <c r="E104" s="2">
        <v>0</v>
      </c>
      <c r="F104" s="2">
        <f t="shared" si="8"/>
        <v>21397.218929999995</v>
      </c>
    </row>
    <row r="105" spans="1:7" x14ac:dyDescent="0.25">
      <c r="A105" s="1">
        <v>44530</v>
      </c>
      <c r="B105" t="s">
        <v>30</v>
      </c>
      <c r="C105">
        <v>0</v>
      </c>
      <c r="D105" s="2">
        <v>0</v>
      </c>
      <c r="E105" s="2">
        <v>0</v>
      </c>
      <c r="F105" s="2">
        <f t="shared" si="8"/>
        <v>21397.218929999995</v>
      </c>
    </row>
    <row r="106" spans="1:7" x14ac:dyDescent="0.25">
      <c r="A106" s="1">
        <v>44530</v>
      </c>
      <c r="B106" t="s">
        <v>31</v>
      </c>
      <c r="C106">
        <v>0</v>
      </c>
      <c r="D106" s="2">
        <v>0</v>
      </c>
      <c r="E106" s="2">
        <v>0</v>
      </c>
      <c r="F106" s="2">
        <f t="shared" si="8"/>
        <v>21397.218929999995</v>
      </c>
    </row>
    <row r="107" spans="1:7" x14ac:dyDescent="0.25">
      <c r="A107" s="1">
        <v>44530</v>
      </c>
      <c r="B107" t="s">
        <v>32</v>
      </c>
      <c r="C107">
        <v>1</v>
      </c>
      <c r="D107" s="2">
        <v>50.05</v>
      </c>
      <c r="E107" s="2">
        <v>50.05</v>
      </c>
      <c r="F107" s="2">
        <f t="shared" si="8"/>
        <v>21347.168929999996</v>
      </c>
    </row>
    <row r="109" spans="1:7" x14ac:dyDescent="0.25">
      <c r="B109" t="s">
        <v>63</v>
      </c>
    </row>
    <row r="111" spans="1:7" x14ac:dyDescent="0.25">
      <c r="A111" s="1">
        <v>44536</v>
      </c>
      <c r="B111" t="s">
        <v>65</v>
      </c>
      <c r="E111" s="2">
        <v>150</v>
      </c>
      <c r="F111" s="2">
        <f>SUM(F107-E111)</f>
        <v>21197.168929999996</v>
      </c>
      <c r="G111" t="s">
        <v>64</v>
      </c>
    </row>
    <row r="112" spans="1:7" x14ac:dyDescent="0.25">
      <c r="A112" s="1">
        <v>44561</v>
      </c>
      <c r="B112" t="s">
        <v>21</v>
      </c>
      <c r="C112">
        <v>1</v>
      </c>
      <c r="D112" s="2">
        <v>350</v>
      </c>
      <c r="E112" s="2">
        <v>350</v>
      </c>
      <c r="F112" s="2">
        <f>SUM(F111-E112)</f>
        <v>20847.168929999996</v>
      </c>
    </row>
    <row r="113" spans="1:7" x14ac:dyDescent="0.25">
      <c r="A113" s="1">
        <v>44561</v>
      </c>
      <c r="B113" t="s">
        <v>22</v>
      </c>
      <c r="C113">
        <v>58</v>
      </c>
      <c r="D113" s="3">
        <v>5.2300000000000003E-3</v>
      </c>
      <c r="E113" s="2">
        <f t="shared" ref="E113:E118" si="10">SUM(C113*D113)</f>
        <v>0.30334</v>
      </c>
      <c r="F113" s="2">
        <f t="shared" ref="F113:F124" si="11">SUM(F112-E113)</f>
        <v>20846.865589999998</v>
      </c>
    </row>
    <row r="114" spans="1:7" x14ac:dyDescent="0.25">
      <c r="A114" s="1">
        <v>44561</v>
      </c>
      <c r="B114" t="s">
        <v>23</v>
      </c>
      <c r="C114">
        <v>0</v>
      </c>
      <c r="D114" s="3">
        <v>5.2249999999999998E-2</v>
      </c>
      <c r="E114" s="2">
        <f t="shared" si="10"/>
        <v>0</v>
      </c>
      <c r="F114" s="2">
        <f t="shared" si="11"/>
        <v>20846.865589999998</v>
      </c>
    </row>
    <row r="115" spans="1:7" x14ac:dyDescent="0.25">
      <c r="A115" s="1">
        <v>44561</v>
      </c>
      <c r="B115" t="s">
        <v>24</v>
      </c>
      <c r="C115">
        <v>283</v>
      </c>
      <c r="D115" s="3">
        <v>5.2300000000000003E-3</v>
      </c>
      <c r="E115" s="2">
        <f t="shared" si="10"/>
        <v>1.4800900000000001</v>
      </c>
      <c r="F115" s="2">
        <f t="shared" si="11"/>
        <v>20845.385499999997</v>
      </c>
    </row>
    <row r="116" spans="1:7" x14ac:dyDescent="0.25">
      <c r="A116" s="1">
        <v>44561</v>
      </c>
      <c r="B116" t="s">
        <v>25</v>
      </c>
      <c r="C116">
        <v>86</v>
      </c>
      <c r="D116" s="3">
        <v>5.2249999999999998E-2</v>
      </c>
      <c r="E116" s="2">
        <f t="shared" si="10"/>
        <v>4.4935</v>
      </c>
      <c r="F116" s="2">
        <f t="shared" si="11"/>
        <v>20840.891999999996</v>
      </c>
    </row>
    <row r="117" spans="1:7" x14ac:dyDescent="0.25">
      <c r="A117" s="1">
        <v>44561</v>
      </c>
      <c r="B117" t="s">
        <v>26</v>
      </c>
      <c r="C117">
        <v>323</v>
      </c>
      <c r="D117" s="3">
        <v>5.2300000000000003E-3</v>
      </c>
      <c r="E117" s="2">
        <f t="shared" si="10"/>
        <v>1.6892900000000002</v>
      </c>
      <c r="F117" s="2">
        <f t="shared" si="11"/>
        <v>20839.202709999998</v>
      </c>
    </row>
    <row r="118" spans="1:7" x14ac:dyDescent="0.25">
      <c r="A118" s="1">
        <v>44561</v>
      </c>
      <c r="B118" t="s">
        <v>27</v>
      </c>
      <c r="C118">
        <v>319</v>
      </c>
      <c r="D118" s="3">
        <v>5.2249999999999998E-2</v>
      </c>
      <c r="E118" s="2">
        <f t="shared" si="10"/>
        <v>16.667749999999998</v>
      </c>
      <c r="F118" s="2">
        <f t="shared" si="11"/>
        <v>20822.534959999997</v>
      </c>
    </row>
    <row r="119" spans="1:7" x14ac:dyDescent="0.25">
      <c r="A119" s="1">
        <v>44561</v>
      </c>
      <c r="B119" t="s">
        <v>28</v>
      </c>
      <c r="C119">
        <v>4</v>
      </c>
      <c r="E119" s="2">
        <v>2.12</v>
      </c>
      <c r="F119" s="2">
        <f t="shared" si="11"/>
        <v>20820.414959999998</v>
      </c>
    </row>
    <row r="120" spans="1:7" x14ac:dyDescent="0.25">
      <c r="A120" s="1">
        <v>44561</v>
      </c>
      <c r="B120" t="s">
        <v>39</v>
      </c>
      <c r="C120">
        <v>0</v>
      </c>
      <c r="D120" s="2">
        <v>0</v>
      </c>
      <c r="E120" s="2">
        <v>0</v>
      </c>
      <c r="F120" s="2">
        <f t="shared" si="11"/>
        <v>20820.414959999998</v>
      </c>
    </row>
    <row r="121" spans="1:7" x14ac:dyDescent="0.25">
      <c r="A121" s="1">
        <v>44561</v>
      </c>
      <c r="B121" t="s">
        <v>29</v>
      </c>
      <c r="C121">
        <v>0</v>
      </c>
      <c r="D121" s="2">
        <v>0</v>
      </c>
      <c r="E121" s="2">
        <v>0</v>
      </c>
      <c r="F121" s="2">
        <f t="shared" si="11"/>
        <v>20820.414959999998</v>
      </c>
    </row>
    <row r="122" spans="1:7" x14ac:dyDescent="0.25">
      <c r="A122" s="1">
        <v>44561</v>
      </c>
      <c r="B122" t="s">
        <v>30</v>
      </c>
      <c r="C122">
        <v>0</v>
      </c>
      <c r="D122" s="2">
        <v>0</v>
      </c>
      <c r="E122" s="2">
        <v>0</v>
      </c>
      <c r="F122" s="2">
        <f t="shared" si="11"/>
        <v>20820.414959999998</v>
      </c>
    </row>
    <row r="123" spans="1:7" x14ac:dyDescent="0.25">
      <c r="A123" s="1">
        <v>44561</v>
      </c>
      <c r="B123" t="s">
        <v>31</v>
      </c>
      <c r="C123">
        <v>0</v>
      </c>
      <c r="D123" s="2">
        <v>0</v>
      </c>
      <c r="E123" s="2">
        <v>0</v>
      </c>
      <c r="F123" s="2">
        <f t="shared" si="11"/>
        <v>20820.414959999998</v>
      </c>
    </row>
    <row r="124" spans="1:7" x14ac:dyDescent="0.25">
      <c r="A124" s="1">
        <v>44561</v>
      </c>
      <c r="B124" t="s">
        <v>32</v>
      </c>
      <c r="C124">
        <v>1</v>
      </c>
      <c r="D124" s="2">
        <v>50.02</v>
      </c>
      <c r="E124" s="2">
        <v>50.02</v>
      </c>
      <c r="F124" s="2">
        <f t="shared" si="11"/>
        <v>20770.394959999998</v>
      </c>
    </row>
    <row r="126" spans="1:7" x14ac:dyDescent="0.25">
      <c r="B126" t="s">
        <v>66</v>
      </c>
    </row>
    <row r="128" spans="1:7" x14ac:dyDescent="0.25">
      <c r="A128" s="1">
        <v>44573</v>
      </c>
      <c r="B128" t="s">
        <v>68</v>
      </c>
      <c r="E128" s="2">
        <v>520</v>
      </c>
      <c r="F128" s="2">
        <f>SUM(F124-E128)</f>
        <v>20250.394959999998</v>
      </c>
      <c r="G128" t="s">
        <v>67</v>
      </c>
    </row>
    <row r="129" spans="1:7" x14ac:dyDescent="0.25">
      <c r="A129" s="1">
        <v>44573</v>
      </c>
      <c r="B129" t="s">
        <v>69</v>
      </c>
      <c r="E129" s="2">
        <v>1063.5999999999999</v>
      </c>
      <c r="F129" s="2">
        <f>SUM(F128-E129)</f>
        <v>19186.794959999999</v>
      </c>
      <c r="G129" t="s">
        <v>67</v>
      </c>
    </row>
    <row r="130" spans="1:7" x14ac:dyDescent="0.25">
      <c r="A130" s="1">
        <v>44573</v>
      </c>
      <c r="B130" t="s">
        <v>71</v>
      </c>
      <c r="E130" s="2">
        <v>575</v>
      </c>
      <c r="F130" s="2">
        <f>SUM(F129-E130)</f>
        <v>18611.794959999999</v>
      </c>
      <c r="G130" t="s">
        <v>70</v>
      </c>
    </row>
    <row r="131" spans="1:7" x14ac:dyDescent="0.25">
      <c r="A131" s="1">
        <v>44574</v>
      </c>
      <c r="B131" t="s">
        <v>73</v>
      </c>
      <c r="E131" s="2">
        <v>1173.5999999999999</v>
      </c>
      <c r="F131" s="2">
        <f>SUM(F130-E131)</f>
        <v>17438.194960000001</v>
      </c>
      <c r="G131" t="s">
        <v>72</v>
      </c>
    </row>
    <row r="132" spans="1:7" x14ac:dyDescent="0.25">
      <c r="A132" s="1">
        <v>44589</v>
      </c>
      <c r="B132" t="s">
        <v>75</v>
      </c>
      <c r="E132" s="2">
        <v>8.68</v>
      </c>
      <c r="F132" s="2">
        <f t="shared" ref="F132:F146" si="12">SUM(F131-E132)</f>
        <v>17429.51496</v>
      </c>
      <c r="G132" t="s">
        <v>77</v>
      </c>
    </row>
    <row r="133" spans="1:7" x14ac:dyDescent="0.25">
      <c r="A133" s="1">
        <v>44589</v>
      </c>
      <c r="B133" t="s">
        <v>76</v>
      </c>
      <c r="E133" s="2">
        <v>72.209999999999994</v>
      </c>
      <c r="F133" s="2">
        <f t="shared" si="12"/>
        <v>17357.304960000001</v>
      </c>
      <c r="G133" t="s">
        <v>77</v>
      </c>
    </row>
    <row r="134" spans="1:7" x14ac:dyDescent="0.25">
      <c r="A134" s="1">
        <v>44592</v>
      </c>
      <c r="B134" t="s">
        <v>21</v>
      </c>
      <c r="C134">
        <v>1</v>
      </c>
      <c r="D134" s="2">
        <v>350</v>
      </c>
      <c r="E134" s="2">
        <v>350</v>
      </c>
      <c r="F134" s="2">
        <f t="shared" si="12"/>
        <v>17007.304960000001</v>
      </c>
    </row>
    <row r="135" spans="1:7" x14ac:dyDescent="0.25">
      <c r="A135" s="1">
        <v>44592</v>
      </c>
      <c r="B135" t="s">
        <v>22</v>
      </c>
      <c r="C135">
        <v>16</v>
      </c>
      <c r="D135" s="3">
        <v>5.2300000000000003E-3</v>
      </c>
      <c r="E135" s="2">
        <f t="shared" ref="E135:E140" si="13">SUM(C135*D135)</f>
        <v>8.3680000000000004E-2</v>
      </c>
      <c r="F135" s="2">
        <f t="shared" si="12"/>
        <v>17007.221280000002</v>
      </c>
    </row>
    <row r="136" spans="1:7" x14ac:dyDescent="0.25">
      <c r="A136" s="1">
        <v>44592</v>
      </c>
      <c r="B136" t="s">
        <v>23</v>
      </c>
      <c r="C136">
        <v>0</v>
      </c>
      <c r="D136" s="3">
        <v>5.2249999999999998E-2</v>
      </c>
      <c r="E136" s="2">
        <f t="shared" si="13"/>
        <v>0</v>
      </c>
      <c r="F136" s="2">
        <f t="shared" si="12"/>
        <v>17007.221280000002</v>
      </c>
    </row>
    <row r="137" spans="1:7" x14ac:dyDescent="0.25">
      <c r="A137" s="1">
        <v>44592</v>
      </c>
      <c r="B137" t="s">
        <v>24</v>
      </c>
      <c r="C137">
        <v>961</v>
      </c>
      <c r="D137" s="3">
        <v>5.2300000000000003E-3</v>
      </c>
      <c r="E137" s="2">
        <f t="shared" si="13"/>
        <v>5.0260300000000004</v>
      </c>
      <c r="F137" s="2">
        <f t="shared" si="12"/>
        <v>17002.195250000001</v>
      </c>
    </row>
    <row r="138" spans="1:7" x14ac:dyDescent="0.25">
      <c r="A138" s="1">
        <v>44592</v>
      </c>
      <c r="B138" t="s">
        <v>25</v>
      </c>
      <c r="C138">
        <v>387</v>
      </c>
      <c r="D138" s="3">
        <v>5.2249999999999998E-2</v>
      </c>
      <c r="E138" s="2">
        <f t="shared" si="13"/>
        <v>20.220749999999999</v>
      </c>
      <c r="F138" s="2">
        <f t="shared" si="12"/>
        <v>16981.9745</v>
      </c>
    </row>
    <row r="139" spans="1:7" x14ac:dyDescent="0.25">
      <c r="A139" s="1">
        <v>44592</v>
      </c>
      <c r="B139" t="s">
        <v>26</v>
      </c>
      <c r="C139">
        <v>522</v>
      </c>
      <c r="D139" s="3">
        <v>5.2300000000000003E-3</v>
      </c>
      <c r="E139" s="2">
        <f t="shared" si="13"/>
        <v>2.7300599999999999</v>
      </c>
      <c r="F139" s="2">
        <f t="shared" si="12"/>
        <v>16979.244439999999</v>
      </c>
    </row>
    <row r="140" spans="1:7" x14ac:dyDescent="0.25">
      <c r="A140" s="1">
        <v>44592</v>
      </c>
      <c r="B140" t="s">
        <v>27</v>
      </c>
      <c r="C140">
        <v>579</v>
      </c>
      <c r="D140" s="3">
        <v>5.2249999999999998E-2</v>
      </c>
      <c r="E140" s="2">
        <f t="shared" si="13"/>
        <v>30.252749999999999</v>
      </c>
      <c r="F140" s="2">
        <f t="shared" si="12"/>
        <v>16948.991689999999</v>
      </c>
    </row>
    <row r="141" spans="1:7" x14ac:dyDescent="0.25">
      <c r="A141" s="1">
        <v>44592</v>
      </c>
      <c r="B141" t="s">
        <v>28</v>
      </c>
      <c r="C141">
        <v>11</v>
      </c>
      <c r="E141" s="2">
        <v>7.63</v>
      </c>
      <c r="F141" s="2">
        <f t="shared" si="12"/>
        <v>16941.361689999998</v>
      </c>
    </row>
    <row r="142" spans="1:7" x14ac:dyDescent="0.25">
      <c r="A142" s="1">
        <v>44592</v>
      </c>
      <c r="B142" t="s">
        <v>39</v>
      </c>
      <c r="C142">
        <v>0</v>
      </c>
      <c r="D142" s="2">
        <v>0</v>
      </c>
      <c r="E142" s="2">
        <v>0</v>
      </c>
      <c r="F142" s="2">
        <f t="shared" si="12"/>
        <v>16941.361689999998</v>
      </c>
    </row>
    <row r="143" spans="1:7" x14ac:dyDescent="0.25">
      <c r="A143" s="1">
        <v>44592</v>
      </c>
      <c r="B143" t="s">
        <v>29</v>
      </c>
      <c r="C143">
        <v>0</v>
      </c>
      <c r="D143" s="2">
        <v>0</v>
      </c>
      <c r="E143" s="2">
        <v>0</v>
      </c>
      <c r="F143" s="2">
        <f t="shared" si="12"/>
        <v>16941.361689999998</v>
      </c>
    </row>
    <row r="144" spans="1:7" x14ac:dyDescent="0.25">
      <c r="A144" s="1">
        <v>44592</v>
      </c>
      <c r="B144" t="s">
        <v>30</v>
      </c>
      <c r="C144">
        <v>0</v>
      </c>
      <c r="D144" s="2">
        <v>0</v>
      </c>
      <c r="E144" s="2">
        <v>0</v>
      </c>
      <c r="F144" s="2">
        <f t="shared" si="12"/>
        <v>16941.361689999998</v>
      </c>
    </row>
    <row r="145" spans="1:7" x14ac:dyDescent="0.25">
      <c r="A145" s="1">
        <v>44592</v>
      </c>
      <c r="B145" t="s">
        <v>31</v>
      </c>
      <c r="C145">
        <v>0</v>
      </c>
      <c r="D145" s="2">
        <v>0</v>
      </c>
      <c r="E145" s="2">
        <v>0</v>
      </c>
      <c r="F145" s="2">
        <f t="shared" si="12"/>
        <v>16941.361689999998</v>
      </c>
    </row>
    <row r="146" spans="1:7" x14ac:dyDescent="0.25">
      <c r="A146" s="1">
        <v>44592</v>
      </c>
      <c r="B146" t="s">
        <v>32</v>
      </c>
      <c r="C146">
        <v>1</v>
      </c>
      <c r="D146" s="2">
        <v>50.02</v>
      </c>
      <c r="E146" s="2">
        <v>50.02</v>
      </c>
      <c r="F146" s="2">
        <f t="shared" si="12"/>
        <v>16891.341689999997</v>
      </c>
    </row>
    <row r="148" spans="1:7" x14ac:dyDescent="0.25">
      <c r="B148" t="s">
        <v>74</v>
      </c>
    </row>
    <row r="150" spans="1:7" x14ac:dyDescent="0.25">
      <c r="A150" s="1">
        <v>44593</v>
      </c>
      <c r="B150" t="s">
        <v>79</v>
      </c>
      <c r="E150" s="2">
        <v>125.65</v>
      </c>
      <c r="F150" s="2">
        <f>SUM(F146-E150)</f>
        <v>16765.691689999996</v>
      </c>
      <c r="G150" t="s">
        <v>78</v>
      </c>
    </row>
    <row r="151" spans="1:7" x14ac:dyDescent="0.25">
      <c r="A151" s="1">
        <v>44606</v>
      </c>
      <c r="B151" t="s">
        <v>81</v>
      </c>
      <c r="E151" s="2">
        <v>108.9</v>
      </c>
      <c r="F151" s="2">
        <f>SUM(F150-E151)</f>
        <v>16656.791689999995</v>
      </c>
      <c r="G151" t="s">
        <v>80</v>
      </c>
    </row>
    <row r="152" spans="1:7" x14ac:dyDescent="0.25">
      <c r="A152" s="1">
        <v>44606</v>
      </c>
      <c r="B152" t="s">
        <v>83</v>
      </c>
      <c r="E152" s="2">
        <v>120</v>
      </c>
      <c r="F152" s="2">
        <f t="shared" ref="F152:F167" si="14">SUM(F151-E152)</f>
        <v>16536.791689999995</v>
      </c>
      <c r="G152" t="s">
        <v>82</v>
      </c>
    </row>
    <row r="153" spans="1:7" x14ac:dyDescent="0.25">
      <c r="A153" s="1">
        <v>44606</v>
      </c>
      <c r="B153" t="s">
        <v>85</v>
      </c>
      <c r="E153" s="2">
        <v>161.6</v>
      </c>
      <c r="F153" s="2">
        <f t="shared" si="14"/>
        <v>16375.191689999994</v>
      </c>
      <c r="G153" t="s">
        <v>84</v>
      </c>
    </row>
    <row r="154" spans="1:7" x14ac:dyDescent="0.25">
      <c r="A154" s="1">
        <v>44616</v>
      </c>
      <c r="B154" t="s">
        <v>87</v>
      </c>
      <c r="E154" s="2">
        <v>156.96</v>
      </c>
      <c r="F154" s="2">
        <f t="shared" si="14"/>
        <v>16218.231689999995</v>
      </c>
      <c r="G154" t="s">
        <v>86</v>
      </c>
    </row>
    <row r="155" spans="1:7" x14ac:dyDescent="0.25">
      <c r="A155" s="1">
        <v>44620</v>
      </c>
      <c r="B155" t="s">
        <v>21</v>
      </c>
      <c r="C155">
        <v>1</v>
      </c>
      <c r="D155" s="2">
        <v>350</v>
      </c>
      <c r="E155" s="2">
        <v>350</v>
      </c>
      <c r="F155" s="2">
        <f t="shared" si="14"/>
        <v>15868.231689999995</v>
      </c>
    </row>
    <row r="156" spans="1:7" x14ac:dyDescent="0.25">
      <c r="A156" s="1">
        <v>44620</v>
      </c>
      <c r="B156" t="s">
        <v>22</v>
      </c>
      <c r="C156">
        <v>0</v>
      </c>
      <c r="D156" s="3">
        <v>5.2300000000000003E-3</v>
      </c>
      <c r="E156" s="2">
        <f t="shared" ref="E156:E161" si="15">SUM(C156*D156)</f>
        <v>0</v>
      </c>
      <c r="F156" s="2">
        <f t="shared" si="14"/>
        <v>15868.231689999995</v>
      </c>
    </row>
    <row r="157" spans="1:7" x14ac:dyDescent="0.25">
      <c r="A157" s="1">
        <v>44620</v>
      </c>
      <c r="B157" t="s">
        <v>23</v>
      </c>
      <c r="C157">
        <v>0</v>
      </c>
      <c r="D157" s="3">
        <v>5.2249999999999998E-2</v>
      </c>
      <c r="E157" s="2">
        <f t="shared" si="15"/>
        <v>0</v>
      </c>
      <c r="F157" s="2">
        <f t="shared" si="14"/>
        <v>15868.231689999995</v>
      </c>
    </row>
    <row r="158" spans="1:7" x14ac:dyDescent="0.25">
      <c r="A158" s="1">
        <v>44620</v>
      </c>
      <c r="B158" t="s">
        <v>24</v>
      </c>
      <c r="C158">
        <v>352</v>
      </c>
      <c r="D158" s="3">
        <v>5.2300000000000003E-3</v>
      </c>
      <c r="E158" s="2">
        <f t="shared" si="15"/>
        <v>1.8409600000000002</v>
      </c>
      <c r="F158" s="2">
        <f t="shared" si="14"/>
        <v>15866.390729999996</v>
      </c>
    </row>
    <row r="159" spans="1:7" x14ac:dyDescent="0.25">
      <c r="A159" s="1">
        <v>44620</v>
      </c>
      <c r="B159" t="s">
        <v>25</v>
      </c>
      <c r="C159">
        <v>203</v>
      </c>
      <c r="D159" s="3">
        <v>5.2249999999999998E-2</v>
      </c>
      <c r="E159" s="2">
        <f t="shared" si="15"/>
        <v>10.60675</v>
      </c>
      <c r="F159" s="2">
        <f t="shared" si="14"/>
        <v>15855.783979999995</v>
      </c>
    </row>
    <row r="160" spans="1:7" x14ac:dyDescent="0.25">
      <c r="A160" s="1">
        <v>44620</v>
      </c>
      <c r="B160" t="s">
        <v>26</v>
      </c>
      <c r="C160">
        <v>411</v>
      </c>
      <c r="D160" s="3">
        <v>5.2300000000000003E-3</v>
      </c>
      <c r="E160" s="2">
        <f t="shared" si="15"/>
        <v>2.1495299999999999</v>
      </c>
      <c r="F160" s="2">
        <f t="shared" si="14"/>
        <v>15853.634449999994</v>
      </c>
    </row>
    <row r="161" spans="1:7" x14ac:dyDescent="0.25">
      <c r="A161" s="1">
        <v>44620</v>
      </c>
      <c r="B161" t="s">
        <v>27</v>
      </c>
      <c r="C161">
        <v>806</v>
      </c>
      <c r="D161" s="3">
        <v>5.2249999999999998E-2</v>
      </c>
      <c r="E161" s="2">
        <f t="shared" si="15"/>
        <v>42.113499999999995</v>
      </c>
      <c r="F161" s="2">
        <f t="shared" si="14"/>
        <v>15811.520949999995</v>
      </c>
    </row>
    <row r="162" spans="1:7" x14ac:dyDescent="0.25">
      <c r="A162" s="1">
        <v>44620</v>
      </c>
      <c r="B162" t="s">
        <v>28</v>
      </c>
      <c r="C162">
        <v>0</v>
      </c>
      <c r="E162" s="2">
        <v>0</v>
      </c>
      <c r="F162" s="2">
        <f t="shared" si="14"/>
        <v>15811.520949999995</v>
      </c>
    </row>
    <row r="163" spans="1:7" x14ac:dyDescent="0.25">
      <c r="A163" s="1">
        <v>44620</v>
      </c>
      <c r="B163" t="s">
        <v>39</v>
      </c>
      <c r="C163">
        <v>0</v>
      </c>
      <c r="D163" s="2">
        <v>0</v>
      </c>
      <c r="E163" s="2">
        <v>0</v>
      </c>
      <c r="F163" s="2">
        <f t="shared" si="14"/>
        <v>15811.520949999995</v>
      </c>
    </row>
    <row r="164" spans="1:7" x14ac:dyDescent="0.25">
      <c r="A164" s="1">
        <v>44620</v>
      </c>
      <c r="B164" t="s">
        <v>29</v>
      </c>
      <c r="C164">
        <v>0</v>
      </c>
      <c r="D164" s="2">
        <v>0</v>
      </c>
      <c r="E164" s="2">
        <v>0</v>
      </c>
      <c r="F164" s="2">
        <f t="shared" si="14"/>
        <v>15811.520949999995</v>
      </c>
    </row>
    <row r="165" spans="1:7" x14ac:dyDescent="0.25">
      <c r="A165" s="1">
        <v>44620</v>
      </c>
      <c r="B165" t="s">
        <v>30</v>
      </c>
      <c r="C165">
        <v>0</v>
      </c>
      <c r="D165" s="2">
        <v>0</v>
      </c>
      <c r="E165" s="2">
        <v>0</v>
      </c>
      <c r="F165" s="2">
        <f t="shared" si="14"/>
        <v>15811.520949999995</v>
      </c>
    </row>
    <row r="166" spans="1:7" x14ac:dyDescent="0.25">
      <c r="A166" s="1">
        <v>44620</v>
      </c>
      <c r="B166" t="s">
        <v>31</v>
      </c>
      <c r="C166">
        <v>0</v>
      </c>
      <c r="D166" s="2">
        <v>0</v>
      </c>
      <c r="E166" s="2">
        <v>0</v>
      </c>
      <c r="F166" s="2">
        <f t="shared" si="14"/>
        <v>15811.520949999995</v>
      </c>
    </row>
    <row r="167" spans="1:7" x14ac:dyDescent="0.25">
      <c r="A167" s="1">
        <v>44620</v>
      </c>
      <c r="B167" t="s">
        <v>32</v>
      </c>
      <c r="C167">
        <v>1</v>
      </c>
      <c r="D167" s="2">
        <v>50.02</v>
      </c>
      <c r="E167" s="2">
        <v>50.02</v>
      </c>
      <c r="F167" s="2">
        <f t="shared" si="14"/>
        <v>15761.500949999994</v>
      </c>
    </row>
    <row r="169" spans="1:7" x14ac:dyDescent="0.25">
      <c r="B169" t="s">
        <v>88</v>
      </c>
    </row>
    <row r="171" spans="1:7" x14ac:dyDescent="0.25">
      <c r="A171" s="1">
        <v>44622</v>
      </c>
      <c r="B171" t="s">
        <v>90</v>
      </c>
      <c r="E171" s="2">
        <v>81.56</v>
      </c>
      <c r="F171" s="2">
        <f>SUM(F167-E171)</f>
        <v>15679.940949999995</v>
      </c>
      <c r="G171" t="s">
        <v>89</v>
      </c>
    </row>
    <row r="172" spans="1:7" x14ac:dyDescent="0.25">
      <c r="A172" s="1">
        <v>44622</v>
      </c>
      <c r="B172" t="s">
        <v>91</v>
      </c>
      <c r="E172" s="2">
        <v>75.36</v>
      </c>
      <c r="F172" s="2">
        <f>SUM(F171-E172)</f>
        <v>15604.580949999994</v>
      </c>
      <c r="G172" t="s">
        <v>89</v>
      </c>
    </row>
    <row r="173" spans="1:7" x14ac:dyDescent="0.25">
      <c r="A173" s="1">
        <v>44628</v>
      </c>
      <c r="B173" t="s">
        <v>93</v>
      </c>
      <c r="E173" s="2">
        <v>3380</v>
      </c>
      <c r="F173" s="2">
        <f>SUM(F172-E173)</f>
        <v>12224.580949999994</v>
      </c>
      <c r="G173" t="s">
        <v>92</v>
      </c>
    </row>
    <row r="174" spans="1:7" x14ac:dyDescent="0.25">
      <c r="A174" s="1">
        <v>44628</v>
      </c>
      <c r="B174" t="s">
        <v>116</v>
      </c>
      <c r="E174" s="2">
        <v>-520</v>
      </c>
      <c r="F174" s="2">
        <f>SUM(F173-E174)</f>
        <v>12744.580949999994</v>
      </c>
      <c r="G174" t="s">
        <v>94</v>
      </c>
    </row>
    <row r="175" spans="1:7" x14ac:dyDescent="0.25">
      <c r="A175" s="1">
        <v>44630</v>
      </c>
      <c r="B175" t="s">
        <v>96</v>
      </c>
      <c r="E175" s="2">
        <v>-3380</v>
      </c>
      <c r="F175" s="2">
        <f t="shared" ref="F175:F192" si="16">SUM(F174-E175)</f>
        <v>16124.580949999994</v>
      </c>
    </row>
    <row r="176" spans="1:7" x14ac:dyDescent="0.25">
      <c r="A176" s="1">
        <v>44630</v>
      </c>
      <c r="B176" t="s">
        <v>97</v>
      </c>
      <c r="E176" s="2">
        <v>2576.5700000000002</v>
      </c>
      <c r="F176" s="2">
        <f t="shared" si="16"/>
        <v>13548.010949999994</v>
      </c>
      <c r="G176" t="s">
        <v>95</v>
      </c>
    </row>
    <row r="177" spans="1:7" x14ac:dyDescent="0.25">
      <c r="A177" s="1">
        <v>44630</v>
      </c>
      <c r="B177" t="s">
        <v>99</v>
      </c>
      <c r="E177" s="2">
        <v>108.9</v>
      </c>
      <c r="F177" s="2">
        <f t="shared" si="16"/>
        <v>13439.110949999995</v>
      </c>
      <c r="G177" t="s">
        <v>98</v>
      </c>
    </row>
    <row r="178" spans="1:7" x14ac:dyDescent="0.25">
      <c r="A178" s="1">
        <v>44649</v>
      </c>
      <c r="B178" t="s">
        <v>102</v>
      </c>
      <c r="E178" s="2">
        <v>125.65</v>
      </c>
      <c r="F178" s="2">
        <f t="shared" si="16"/>
        <v>13313.460949999995</v>
      </c>
      <c r="G178" t="s">
        <v>101</v>
      </c>
    </row>
    <row r="179" spans="1:7" x14ac:dyDescent="0.25">
      <c r="A179" s="1">
        <v>44651</v>
      </c>
      <c r="B179" t="s">
        <v>21</v>
      </c>
      <c r="C179">
        <v>1</v>
      </c>
      <c r="D179" s="2">
        <v>350</v>
      </c>
      <c r="E179" s="2">
        <v>350</v>
      </c>
      <c r="F179" s="2">
        <f t="shared" si="16"/>
        <v>12963.460949999995</v>
      </c>
    </row>
    <row r="180" spans="1:7" x14ac:dyDescent="0.25">
      <c r="A180" s="1">
        <v>44651</v>
      </c>
      <c r="B180" t="s">
        <v>22</v>
      </c>
      <c r="C180">
        <v>86</v>
      </c>
      <c r="D180" s="3">
        <v>5.2300000000000003E-3</v>
      </c>
      <c r="E180" s="2">
        <f t="shared" ref="E180:E185" si="17">SUM(C180*D180)</f>
        <v>0.44978000000000001</v>
      </c>
      <c r="F180" s="2">
        <f t="shared" si="16"/>
        <v>12963.011169999994</v>
      </c>
    </row>
    <row r="181" spans="1:7" x14ac:dyDescent="0.25">
      <c r="A181" s="1">
        <v>44651</v>
      </c>
      <c r="B181" t="s">
        <v>23</v>
      </c>
      <c r="C181">
        <v>4</v>
      </c>
      <c r="D181" s="3">
        <v>5.2249999999999998E-2</v>
      </c>
      <c r="E181" s="2">
        <f t="shared" si="17"/>
        <v>0.20899999999999999</v>
      </c>
      <c r="F181" s="2">
        <f t="shared" si="16"/>
        <v>12962.802169999994</v>
      </c>
    </row>
    <row r="182" spans="1:7" x14ac:dyDescent="0.25">
      <c r="A182" s="1">
        <v>44651</v>
      </c>
      <c r="B182" t="s">
        <v>24</v>
      </c>
      <c r="C182">
        <v>685</v>
      </c>
      <c r="D182" s="3">
        <v>5.2300000000000003E-3</v>
      </c>
      <c r="E182" s="2">
        <f t="shared" si="17"/>
        <v>3.5825500000000003</v>
      </c>
      <c r="F182" s="2">
        <f t="shared" si="16"/>
        <v>12959.219619999994</v>
      </c>
    </row>
    <row r="183" spans="1:7" x14ac:dyDescent="0.25">
      <c r="A183" s="1">
        <v>44651</v>
      </c>
      <c r="B183" t="s">
        <v>25</v>
      </c>
      <c r="C183">
        <v>389</v>
      </c>
      <c r="D183" s="3">
        <v>5.2249999999999998E-2</v>
      </c>
      <c r="E183" s="2">
        <f t="shared" si="17"/>
        <v>20.32525</v>
      </c>
      <c r="F183" s="2">
        <f t="shared" si="16"/>
        <v>12938.894369999995</v>
      </c>
    </row>
    <row r="184" spans="1:7" x14ac:dyDescent="0.25">
      <c r="A184" s="1">
        <v>44651</v>
      </c>
      <c r="B184" t="s">
        <v>26</v>
      </c>
      <c r="C184">
        <v>1296</v>
      </c>
      <c r="D184" s="3">
        <v>5.2300000000000003E-3</v>
      </c>
      <c r="E184" s="2">
        <f t="shared" si="17"/>
        <v>6.7780800000000001</v>
      </c>
      <c r="F184" s="2">
        <f t="shared" si="16"/>
        <v>12932.116289999994</v>
      </c>
    </row>
    <row r="185" spans="1:7" x14ac:dyDescent="0.25">
      <c r="A185" s="1">
        <v>44651</v>
      </c>
      <c r="B185" t="s">
        <v>27</v>
      </c>
      <c r="C185">
        <v>2058</v>
      </c>
      <c r="D185" s="3">
        <v>5.2249999999999998E-2</v>
      </c>
      <c r="E185" s="2">
        <f t="shared" si="17"/>
        <v>107.53049999999999</v>
      </c>
      <c r="F185" s="2">
        <f t="shared" si="16"/>
        <v>12824.585789999994</v>
      </c>
    </row>
    <row r="186" spans="1:7" x14ac:dyDescent="0.25">
      <c r="A186" s="1">
        <v>44651</v>
      </c>
      <c r="B186" t="s">
        <v>28</v>
      </c>
      <c r="C186">
        <v>2</v>
      </c>
      <c r="E186" s="2">
        <v>1.06</v>
      </c>
      <c r="F186" s="2">
        <f t="shared" si="16"/>
        <v>12823.525789999994</v>
      </c>
    </row>
    <row r="187" spans="1:7" x14ac:dyDescent="0.25">
      <c r="A187" s="1">
        <v>44651</v>
      </c>
      <c r="B187" t="s">
        <v>103</v>
      </c>
      <c r="C187">
        <v>1</v>
      </c>
      <c r="D187" s="2">
        <v>10</v>
      </c>
      <c r="E187" s="2">
        <v>10</v>
      </c>
      <c r="F187" s="2">
        <f t="shared" si="16"/>
        <v>12813.525789999994</v>
      </c>
    </row>
    <row r="188" spans="1:7" x14ac:dyDescent="0.25">
      <c r="A188" s="1">
        <v>44651</v>
      </c>
      <c r="B188" t="s">
        <v>104</v>
      </c>
      <c r="C188">
        <v>1</v>
      </c>
      <c r="D188" s="2">
        <v>10</v>
      </c>
      <c r="E188" s="2">
        <v>10</v>
      </c>
      <c r="F188" s="2">
        <f t="shared" si="16"/>
        <v>12803.525789999994</v>
      </c>
    </row>
    <row r="189" spans="1:7" x14ac:dyDescent="0.25">
      <c r="A189" s="1">
        <v>44651</v>
      </c>
      <c r="B189" t="s">
        <v>29</v>
      </c>
      <c r="C189">
        <v>0</v>
      </c>
      <c r="D189" s="2">
        <v>0</v>
      </c>
      <c r="E189" s="2">
        <v>0</v>
      </c>
      <c r="F189" s="2">
        <f t="shared" si="16"/>
        <v>12803.525789999994</v>
      </c>
    </row>
    <row r="190" spans="1:7" x14ac:dyDescent="0.25">
      <c r="A190" s="1">
        <v>44651</v>
      </c>
      <c r="B190" t="s">
        <v>30</v>
      </c>
      <c r="C190">
        <v>0</v>
      </c>
      <c r="D190" s="2">
        <v>0</v>
      </c>
      <c r="E190" s="2">
        <v>0</v>
      </c>
      <c r="F190" s="2">
        <f t="shared" si="16"/>
        <v>12803.525789999994</v>
      </c>
    </row>
    <row r="191" spans="1:7" x14ac:dyDescent="0.25">
      <c r="A191" s="1">
        <v>44651</v>
      </c>
      <c r="B191" t="s">
        <v>31</v>
      </c>
      <c r="C191">
        <v>0</v>
      </c>
      <c r="D191" s="2">
        <v>0</v>
      </c>
      <c r="E191" s="2">
        <v>0</v>
      </c>
      <c r="F191" s="2">
        <f t="shared" si="16"/>
        <v>12803.525789999994</v>
      </c>
    </row>
    <row r="192" spans="1:7" x14ac:dyDescent="0.25">
      <c r="A192" s="1">
        <v>44651</v>
      </c>
      <c r="B192" t="s">
        <v>32</v>
      </c>
      <c r="C192">
        <v>1</v>
      </c>
      <c r="D192" s="2">
        <v>50</v>
      </c>
      <c r="E192" s="2">
        <v>50</v>
      </c>
      <c r="F192" s="2">
        <f t="shared" si="16"/>
        <v>12753.525789999994</v>
      </c>
    </row>
    <row r="194" spans="1:7" x14ac:dyDescent="0.25">
      <c r="B194" t="s">
        <v>100</v>
      </c>
    </row>
    <row r="196" spans="1:7" x14ac:dyDescent="0.25">
      <c r="A196" s="1">
        <v>44662</v>
      </c>
      <c r="B196" t="s">
        <v>107</v>
      </c>
      <c r="E196" s="2">
        <v>98.41</v>
      </c>
      <c r="F196" s="2">
        <f>SUM(F192-E196)</f>
        <v>12655.115789999994</v>
      </c>
      <c r="G196" t="s">
        <v>105</v>
      </c>
    </row>
    <row r="197" spans="1:7" x14ac:dyDescent="0.25">
      <c r="A197" s="1">
        <v>44662</v>
      </c>
      <c r="B197" t="s">
        <v>108</v>
      </c>
      <c r="E197" s="2">
        <v>98.41</v>
      </c>
      <c r="F197" s="2">
        <f>SUM(F196-E197)</f>
        <v>12556.705789999995</v>
      </c>
      <c r="G197" t="s">
        <v>106</v>
      </c>
    </row>
    <row r="198" spans="1:7" x14ac:dyDescent="0.25">
      <c r="A198" s="1">
        <v>44676</v>
      </c>
      <c r="B198" t="s">
        <v>111</v>
      </c>
      <c r="E198" s="2">
        <v>108.9</v>
      </c>
      <c r="F198" s="2">
        <f>SUM(F197-E198)</f>
        <v>12447.805789999995</v>
      </c>
      <c r="G198" t="s">
        <v>110</v>
      </c>
    </row>
    <row r="199" spans="1:7" x14ac:dyDescent="0.25">
      <c r="A199" s="1">
        <v>44680</v>
      </c>
      <c r="B199" t="s">
        <v>114</v>
      </c>
      <c r="E199" s="2">
        <v>47.12</v>
      </c>
      <c r="F199" s="2">
        <f t="shared" ref="F199:F213" si="18">SUM(F198-E199)</f>
        <v>12400.685789999994</v>
      </c>
      <c r="G199" t="s">
        <v>112</v>
      </c>
    </row>
    <row r="200" spans="1:7" x14ac:dyDescent="0.25">
      <c r="A200" s="1">
        <v>44680</v>
      </c>
      <c r="B200" t="s">
        <v>113</v>
      </c>
      <c r="E200" s="2">
        <v>9.43</v>
      </c>
      <c r="F200" s="2">
        <f t="shared" si="18"/>
        <v>12391.255789999994</v>
      </c>
      <c r="G200" t="s">
        <v>112</v>
      </c>
    </row>
    <row r="201" spans="1:7" x14ac:dyDescent="0.25">
      <c r="A201" s="1">
        <v>44681</v>
      </c>
      <c r="B201" t="s">
        <v>21</v>
      </c>
      <c r="C201">
        <v>1</v>
      </c>
      <c r="D201" s="2">
        <v>350</v>
      </c>
      <c r="E201" s="2">
        <v>350</v>
      </c>
      <c r="F201" s="2">
        <f t="shared" si="18"/>
        <v>12041.255789999994</v>
      </c>
    </row>
    <row r="202" spans="1:7" x14ac:dyDescent="0.25">
      <c r="A202" s="1">
        <v>44681</v>
      </c>
      <c r="B202" t="s">
        <v>22</v>
      </c>
      <c r="C202">
        <v>1</v>
      </c>
      <c r="D202" s="3">
        <v>5.2300000000000003E-3</v>
      </c>
      <c r="E202" s="2">
        <f t="shared" ref="E202:E207" si="19">SUM(C202*D202)</f>
        <v>5.2300000000000003E-3</v>
      </c>
      <c r="F202" s="2">
        <f t="shared" si="18"/>
        <v>12041.250559999993</v>
      </c>
    </row>
    <row r="203" spans="1:7" x14ac:dyDescent="0.25">
      <c r="A203" s="1">
        <v>44681</v>
      </c>
      <c r="B203" t="s">
        <v>23</v>
      </c>
      <c r="C203">
        <v>15</v>
      </c>
      <c r="D203" s="3">
        <v>5.2249999999999998E-2</v>
      </c>
      <c r="E203" s="2">
        <f t="shared" si="19"/>
        <v>0.78374999999999995</v>
      </c>
      <c r="F203" s="2">
        <f t="shared" si="18"/>
        <v>12040.466809999993</v>
      </c>
    </row>
    <row r="204" spans="1:7" x14ac:dyDescent="0.25">
      <c r="A204" s="1">
        <v>44681</v>
      </c>
      <c r="B204" t="s">
        <v>24</v>
      </c>
      <c r="C204">
        <v>458</v>
      </c>
      <c r="D204" s="3">
        <v>5.2300000000000003E-3</v>
      </c>
      <c r="E204" s="2">
        <f t="shared" si="19"/>
        <v>2.39534</v>
      </c>
      <c r="F204" s="2">
        <f t="shared" si="18"/>
        <v>12038.071469999993</v>
      </c>
    </row>
    <row r="205" spans="1:7" x14ac:dyDescent="0.25">
      <c r="A205" s="1">
        <v>44681</v>
      </c>
      <c r="B205" t="s">
        <v>25</v>
      </c>
      <c r="C205">
        <v>251</v>
      </c>
      <c r="D205" s="3">
        <v>5.2249999999999998E-2</v>
      </c>
      <c r="E205" s="2">
        <f t="shared" si="19"/>
        <v>13.114749999999999</v>
      </c>
      <c r="F205" s="2">
        <f t="shared" si="18"/>
        <v>12024.956719999993</v>
      </c>
    </row>
    <row r="206" spans="1:7" x14ac:dyDescent="0.25">
      <c r="A206" s="1">
        <v>44681</v>
      </c>
      <c r="B206" t="s">
        <v>26</v>
      </c>
      <c r="C206">
        <v>728</v>
      </c>
      <c r="D206" s="3">
        <v>5.2300000000000003E-3</v>
      </c>
      <c r="E206" s="2">
        <f t="shared" si="19"/>
        <v>3.8074400000000002</v>
      </c>
      <c r="F206" s="2">
        <f t="shared" si="18"/>
        <v>12021.149279999992</v>
      </c>
    </row>
    <row r="207" spans="1:7" x14ac:dyDescent="0.25">
      <c r="A207" s="1">
        <v>44681</v>
      </c>
      <c r="B207" t="s">
        <v>27</v>
      </c>
      <c r="C207">
        <v>652</v>
      </c>
      <c r="D207" s="3">
        <v>5.2249999999999998E-2</v>
      </c>
      <c r="E207" s="2">
        <f t="shared" si="19"/>
        <v>34.067</v>
      </c>
      <c r="F207" s="2">
        <f t="shared" si="18"/>
        <v>11987.082279999993</v>
      </c>
    </row>
    <row r="208" spans="1:7" x14ac:dyDescent="0.25">
      <c r="A208" s="1">
        <v>44681</v>
      </c>
      <c r="B208" t="s">
        <v>28</v>
      </c>
      <c r="C208">
        <v>0</v>
      </c>
      <c r="D208" s="2"/>
      <c r="E208" s="2">
        <v>0</v>
      </c>
      <c r="F208" s="2">
        <f t="shared" si="18"/>
        <v>11987.082279999993</v>
      </c>
    </row>
    <row r="209" spans="1:7" x14ac:dyDescent="0.25">
      <c r="A209" s="1">
        <v>44681</v>
      </c>
      <c r="B209" t="s">
        <v>39</v>
      </c>
      <c r="C209">
        <v>0</v>
      </c>
      <c r="D209" s="2">
        <v>0</v>
      </c>
      <c r="E209" s="2">
        <v>0</v>
      </c>
      <c r="F209" s="2">
        <f t="shared" si="18"/>
        <v>11987.082279999993</v>
      </c>
    </row>
    <row r="210" spans="1:7" x14ac:dyDescent="0.25">
      <c r="A210" s="1">
        <v>44681</v>
      </c>
      <c r="B210" t="s">
        <v>29</v>
      </c>
      <c r="C210">
        <v>1</v>
      </c>
      <c r="D210" s="2">
        <v>0</v>
      </c>
      <c r="E210" s="2">
        <v>0</v>
      </c>
      <c r="F210" s="2">
        <f t="shared" si="18"/>
        <v>11987.082279999993</v>
      </c>
    </row>
    <row r="211" spans="1:7" x14ac:dyDescent="0.25">
      <c r="A211" s="1">
        <v>44681</v>
      </c>
      <c r="B211" t="s">
        <v>30</v>
      </c>
      <c r="C211">
        <v>0</v>
      </c>
      <c r="D211" s="2">
        <v>0</v>
      </c>
      <c r="E211" s="2">
        <v>0</v>
      </c>
      <c r="F211" s="2">
        <f t="shared" si="18"/>
        <v>11987.082279999993</v>
      </c>
    </row>
    <row r="212" spans="1:7" x14ac:dyDescent="0.25">
      <c r="A212" s="1">
        <v>44681</v>
      </c>
      <c r="B212" t="s">
        <v>31</v>
      </c>
      <c r="C212">
        <v>0</v>
      </c>
      <c r="D212" s="2">
        <v>0</v>
      </c>
      <c r="E212" s="2">
        <v>0</v>
      </c>
      <c r="F212" s="2">
        <f t="shared" si="18"/>
        <v>11987.082279999993</v>
      </c>
    </row>
    <row r="213" spans="1:7" x14ac:dyDescent="0.25">
      <c r="A213" s="1">
        <v>44681</v>
      </c>
      <c r="B213" t="s">
        <v>32</v>
      </c>
      <c r="C213">
        <v>1</v>
      </c>
      <c r="D213" s="2">
        <v>50</v>
      </c>
      <c r="E213" s="2">
        <v>50</v>
      </c>
      <c r="F213" s="2">
        <f t="shared" si="18"/>
        <v>11937.082279999993</v>
      </c>
    </row>
    <row r="215" spans="1:7" x14ac:dyDescent="0.25">
      <c r="B215" t="s">
        <v>109</v>
      </c>
    </row>
    <row r="217" spans="1:7" x14ac:dyDescent="0.25">
      <c r="A217" s="1">
        <v>44700</v>
      </c>
      <c r="B217" t="s">
        <v>117</v>
      </c>
      <c r="E217" s="2">
        <v>-1063.5999999999999</v>
      </c>
      <c r="F217" s="2">
        <f>SUM(F213-E217)</f>
        <v>13000.682279999994</v>
      </c>
      <c r="G217" t="s">
        <v>115</v>
      </c>
    </row>
    <row r="218" spans="1:7" x14ac:dyDescent="0.25">
      <c r="A218" s="1">
        <v>44704</v>
      </c>
      <c r="B218" t="s">
        <v>119</v>
      </c>
      <c r="E218" s="2">
        <v>105.61</v>
      </c>
      <c r="F218" s="2">
        <f>SUM(F217-E218)</f>
        <v>12895.072279999993</v>
      </c>
      <c r="G218" t="s">
        <v>118</v>
      </c>
    </row>
    <row r="219" spans="1:7" x14ac:dyDescent="0.25">
      <c r="A219" s="1">
        <v>44704</v>
      </c>
      <c r="B219" t="s">
        <v>121</v>
      </c>
      <c r="E219" s="2">
        <v>108.9</v>
      </c>
      <c r="F219" s="2">
        <f>SUM(F218-E219)</f>
        <v>12786.172279999993</v>
      </c>
      <c r="G219" t="s">
        <v>120</v>
      </c>
    </row>
    <row r="220" spans="1:7" x14ac:dyDescent="0.25">
      <c r="A220" s="1">
        <v>44712</v>
      </c>
      <c r="B220" t="s">
        <v>21</v>
      </c>
      <c r="C220">
        <v>1</v>
      </c>
      <c r="D220" s="2">
        <v>350</v>
      </c>
      <c r="E220" s="2">
        <v>350</v>
      </c>
      <c r="F220" s="2">
        <f t="shared" ref="F220:F232" si="20">SUM(F219-E220)</f>
        <v>12436.172279999993</v>
      </c>
    </row>
    <row r="221" spans="1:7" x14ac:dyDescent="0.25">
      <c r="A221" s="1">
        <v>44712</v>
      </c>
      <c r="B221" t="s">
        <v>22</v>
      </c>
      <c r="C221">
        <v>0</v>
      </c>
      <c r="D221" s="3">
        <v>5.2300000000000003E-3</v>
      </c>
      <c r="E221" s="2">
        <f t="shared" ref="E221:E226" si="21">SUM(C221*D221)</f>
        <v>0</v>
      </c>
      <c r="F221" s="2">
        <f t="shared" si="20"/>
        <v>12436.172279999993</v>
      </c>
    </row>
    <row r="222" spans="1:7" x14ac:dyDescent="0.25">
      <c r="A222" s="1">
        <v>44712</v>
      </c>
      <c r="B222" t="s">
        <v>23</v>
      </c>
      <c r="C222">
        <v>0</v>
      </c>
      <c r="D222" s="3">
        <v>5.2249999999999998E-2</v>
      </c>
      <c r="E222" s="2">
        <f t="shared" si="21"/>
        <v>0</v>
      </c>
      <c r="F222" s="2">
        <f t="shared" si="20"/>
        <v>12436.172279999993</v>
      </c>
    </row>
    <row r="223" spans="1:7" x14ac:dyDescent="0.25">
      <c r="A223" s="1">
        <v>44712</v>
      </c>
      <c r="B223" t="s">
        <v>24</v>
      </c>
      <c r="C223">
        <v>588</v>
      </c>
      <c r="D223" s="3">
        <v>5.2300000000000003E-3</v>
      </c>
      <c r="E223" s="2">
        <f t="shared" si="21"/>
        <v>3.07524</v>
      </c>
      <c r="F223" s="2">
        <f t="shared" si="20"/>
        <v>12433.097039999993</v>
      </c>
    </row>
    <row r="224" spans="1:7" x14ac:dyDescent="0.25">
      <c r="A224" s="1">
        <v>44712</v>
      </c>
      <c r="B224" t="s">
        <v>25</v>
      </c>
      <c r="C224">
        <v>730</v>
      </c>
      <c r="D224" s="3">
        <v>5.2249999999999998E-2</v>
      </c>
      <c r="E224" s="2">
        <f t="shared" si="21"/>
        <v>38.142499999999998</v>
      </c>
      <c r="F224" s="2">
        <f t="shared" si="20"/>
        <v>12394.954539999993</v>
      </c>
    </row>
    <row r="225" spans="1:7" x14ac:dyDescent="0.25">
      <c r="A225" s="1">
        <v>44712</v>
      </c>
      <c r="B225" t="s">
        <v>26</v>
      </c>
      <c r="C225">
        <v>1249</v>
      </c>
      <c r="D225" s="3">
        <v>5.2300000000000003E-3</v>
      </c>
      <c r="E225" s="2">
        <f t="shared" si="21"/>
        <v>6.5322700000000005</v>
      </c>
      <c r="F225" s="2">
        <f t="shared" si="20"/>
        <v>12388.422269999994</v>
      </c>
    </row>
    <row r="226" spans="1:7" x14ac:dyDescent="0.25">
      <c r="A226" s="1">
        <v>44712</v>
      </c>
      <c r="B226" t="s">
        <v>27</v>
      </c>
      <c r="C226">
        <v>972</v>
      </c>
      <c r="D226" s="3">
        <v>5.2249999999999998E-2</v>
      </c>
      <c r="E226" s="2">
        <f t="shared" si="21"/>
        <v>50.786999999999999</v>
      </c>
      <c r="F226" s="2">
        <f t="shared" si="20"/>
        <v>12337.635269999993</v>
      </c>
    </row>
    <row r="227" spans="1:7" x14ac:dyDescent="0.25">
      <c r="A227" s="1">
        <v>44712</v>
      </c>
      <c r="B227" t="s">
        <v>28</v>
      </c>
      <c r="C227">
        <v>0</v>
      </c>
      <c r="E227" s="2">
        <v>0</v>
      </c>
      <c r="F227" s="2">
        <f t="shared" si="20"/>
        <v>12337.635269999993</v>
      </c>
    </row>
    <row r="228" spans="1:7" x14ac:dyDescent="0.25">
      <c r="A228" s="1">
        <v>44712</v>
      </c>
      <c r="B228" t="s">
        <v>39</v>
      </c>
      <c r="C228">
        <v>0</v>
      </c>
      <c r="D228" s="2">
        <v>0</v>
      </c>
      <c r="E228" s="2">
        <v>0</v>
      </c>
      <c r="F228" s="2">
        <f t="shared" si="20"/>
        <v>12337.635269999993</v>
      </c>
    </row>
    <row r="229" spans="1:7" x14ac:dyDescent="0.25">
      <c r="A229" s="1">
        <v>44712</v>
      </c>
      <c r="B229" t="s">
        <v>29</v>
      </c>
      <c r="C229">
        <v>1</v>
      </c>
      <c r="D229" s="2">
        <v>0</v>
      </c>
      <c r="E229" s="2">
        <v>0</v>
      </c>
      <c r="F229" s="2">
        <f t="shared" si="20"/>
        <v>12337.635269999993</v>
      </c>
    </row>
    <row r="230" spans="1:7" x14ac:dyDescent="0.25">
      <c r="A230" s="1">
        <v>44712</v>
      </c>
      <c r="B230" t="s">
        <v>30</v>
      </c>
      <c r="C230">
        <v>0</v>
      </c>
      <c r="D230" s="2">
        <v>0</v>
      </c>
      <c r="E230" s="2">
        <v>0</v>
      </c>
      <c r="F230" s="2">
        <f t="shared" si="20"/>
        <v>12337.635269999993</v>
      </c>
    </row>
    <row r="231" spans="1:7" x14ac:dyDescent="0.25">
      <c r="A231" s="1">
        <v>44712</v>
      </c>
      <c r="B231" t="s">
        <v>31</v>
      </c>
      <c r="C231">
        <v>0</v>
      </c>
      <c r="D231" s="2">
        <v>0</v>
      </c>
      <c r="E231" s="2">
        <v>0</v>
      </c>
      <c r="F231" s="2">
        <f t="shared" si="20"/>
        <v>12337.635269999993</v>
      </c>
    </row>
    <row r="232" spans="1:7" x14ac:dyDescent="0.25">
      <c r="A232" s="1">
        <v>44712</v>
      </c>
      <c r="B232" t="s">
        <v>32</v>
      </c>
      <c r="C232">
        <v>1</v>
      </c>
      <c r="D232" s="2">
        <v>50</v>
      </c>
      <c r="E232" s="2">
        <v>50</v>
      </c>
      <c r="F232" s="2">
        <f t="shared" si="20"/>
        <v>12287.635269999993</v>
      </c>
    </row>
    <row r="234" spans="1:7" x14ac:dyDescent="0.25">
      <c r="B234" t="s">
        <v>122</v>
      </c>
    </row>
    <row r="236" spans="1:7" x14ac:dyDescent="0.25">
      <c r="A236" s="1">
        <v>44715</v>
      </c>
      <c r="B236" t="s">
        <v>125</v>
      </c>
      <c r="E236" s="2">
        <v>600</v>
      </c>
      <c r="F236" s="2">
        <f>SUM(F232-E236)</f>
        <v>11687.635269999993</v>
      </c>
      <c r="G236" t="s">
        <v>123</v>
      </c>
    </row>
    <row r="237" spans="1:7" x14ac:dyDescent="0.25">
      <c r="A237" s="1">
        <v>44715</v>
      </c>
      <c r="B237" t="s">
        <v>126</v>
      </c>
      <c r="E237" s="2">
        <v>1110</v>
      </c>
      <c r="F237" s="2">
        <f>SUM(F236-E237)</f>
        <v>10577.635269999993</v>
      </c>
      <c r="G237" t="s">
        <v>123</v>
      </c>
    </row>
    <row r="238" spans="1:7" x14ac:dyDescent="0.25">
      <c r="A238" s="1">
        <v>44715</v>
      </c>
      <c r="B238" t="s">
        <v>127</v>
      </c>
      <c r="E238" s="2">
        <v>600</v>
      </c>
      <c r="F238" s="2">
        <f t="shared" ref="F238:F259" si="22">SUM(F237-E238)</f>
        <v>9977.6352699999934</v>
      </c>
      <c r="G238" t="s">
        <v>124</v>
      </c>
    </row>
    <row r="239" spans="1:7" x14ac:dyDescent="0.25">
      <c r="A239" s="1">
        <v>44715</v>
      </c>
      <c r="B239" t="s">
        <v>128</v>
      </c>
      <c r="E239" s="2">
        <v>1194</v>
      </c>
      <c r="F239" s="2">
        <f t="shared" si="22"/>
        <v>8783.6352699999934</v>
      </c>
      <c r="G239" t="s">
        <v>124</v>
      </c>
    </row>
    <row r="240" spans="1:7" x14ac:dyDescent="0.25">
      <c r="A240" s="1">
        <v>44718</v>
      </c>
      <c r="B240" t="s">
        <v>130</v>
      </c>
      <c r="E240" s="2">
        <v>36.64</v>
      </c>
      <c r="F240" s="2">
        <f t="shared" si="22"/>
        <v>8746.995269999994</v>
      </c>
      <c r="G240" t="s">
        <v>129</v>
      </c>
    </row>
    <row r="241" spans="1:7" x14ac:dyDescent="0.25">
      <c r="A241" s="1">
        <v>44718</v>
      </c>
      <c r="B241" t="s">
        <v>131</v>
      </c>
      <c r="E241" s="2">
        <v>108.9</v>
      </c>
      <c r="F241" s="2">
        <f t="shared" si="22"/>
        <v>8638.0952699999943</v>
      </c>
      <c r="G241" t="s">
        <v>129</v>
      </c>
    </row>
    <row r="242" spans="1:7" x14ac:dyDescent="0.25">
      <c r="A242" s="1">
        <v>44718</v>
      </c>
      <c r="B242" t="s">
        <v>133</v>
      </c>
      <c r="E242" s="2">
        <v>224.15</v>
      </c>
      <c r="F242" s="2">
        <f t="shared" si="22"/>
        <v>8413.9452699999947</v>
      </c>
      <c r="G242" t="s">
        <v>132</v>
      </c>
    </row>
    <row r="243" spans="1:7" x14ac:dyDescent="0.25">
      <c r="A243" s="1">
        <v>44718</v>
      </c>
      <c r="B243" t="s">
        <v>137</v>
      </c>
      <c r="E243" s="2">
        <v>108.9</v>
      </c>
      <c r="F243" s="2">
        <f t="shared" si="22"/>
        <v>8305.0452699999951</v>
      </c>
      <c r="G243" t="s">
        <v>134</v>
      </c>
    </row>
    <row r="244" spans="1:7" x14ac:dyDescent="0.25">
      <c r="A244" s="1">
        <v>44718</v>
      </c>
      <c r="B244" t="s">
        <v>138</v>
      </c>
      <c r="E244" s="2">
        <v>305.01</v>
      </c>
      <c r="F244" s="2">
        <f t="shared" si="22"/>
        <v>8000.0352699999949</v>
      </c>
      <c r="G244" t="s">
        <v>135</v>
      </c>
    </row>
    <row r="245" spans="1:7" x14ac:dyDescent="0.25">
      <c r="A245" s="1">
        <v>44718</v>
      </c>
      <c r="B245" t="s">
        <v>139</v>
      </c>
      <c r="E245" s="2">
        <v>2544.46</v>
      </c>
      <c r="F245" s="2">
        <f t="shared" si="22"/>
        <v>5455.5752699999948</v>
      </c>
      <c r="G245" t="s">
        <v>136</v>
      </c>
    </row>
    <row r="246" spans="1:7" x14ac:dyDescent="0.25">
      <c r="A246" s="1">
        <v>44725</v>
      </c>
      <c r="B246" t="s">
        <v>141</v>
      </c>
      <c r="E246" s="2">
        <v>31.05</v>
      </c>
      <c r="F246" s="2">
        <f t="shared" si="22"/>
        <v>5424.5252699999946</v>
      </c>
      <c r="G246" t="s">
        <v>140</v>
      </c>
    </row>
    <row r="247" spans="1:7" x14ac:dyDescent="0.25">
      <c r="A247" s="1">
        <v>44742</v>
      </c>
      <c r="B247" t="s">
        <v>21</v>
      </c>
      <c r="C247">
        <v>1</v>
      </c>
      <c r="D247" s="2">
        <v>350</v>
      </c>
      <c r="E247" s="2">
        <v>350</v>
      </c>
      <c r="F247" s="2">
        <f t="shared" si="22"/>
        <v>5074.5252699999946</v>
      </c>
    </row>
    <row r="248" spans="1:7" x14ac:dyDescent="0.25">
      <c r="A248" s="1">
        <v>44742</v>
      </c>
      <c r="B248" t="s">
        <v>22</v>
      </c>
      <c r="C248">
        <v>4</v>
      </c>
      <c r="D248" s="3">
        <v>5.2300000000000003E-3</v>
      </c>
      <c r="E248" s="2">
        <f t="shared" ref="E248:E253" si="23">SUM(C248*D248)</f>
        <v>2.0920000000000001E-2</v>
      </c>
      <c r="F248" s="2">
        <f t="shared" si="22"/>
        <v>5074.5043499999947</v>
      </c>
    </row>
    <row r="249" spans="1:7" x14ac:dyDescent="0.25">
      <c r="A249" s="1">
        <v>44742</v>
      </c>
      <c r="B249" t="s">
        <v>23</v>
      </c>
      <c r="C249">
        <v>0</v>
      </c>
      <c r="D249" s="3">
        <v>5.2249999999999998E-2</v>
      </c>
      <c r="E249" s="2">
        <f t="shared" si="23"/>
        <v>0</v>
      </c>
      <c r="F249" s="2">
        <f t="shared" si="22"/>
        <v>5074.5043499999947</v>
      </c>
    </row>
    <row r="250" spans="1:7" x14ac:dyDescent="0.25">
      <c r="A250" s="1">
        <v>44742</v>
      </c>
      <c r="B250" t="s">
        <v>24</v>
      </c>
      <c r="C250">
        <v>596</v>
      </c>
      <c r="D250" s="3">
        <v>5.2300000000000003E-3</v>
      </c>
      <c r="E250" s="2">
        <f t="shared" si="23"/>
        <v>3.1170800000000001</v>
      </c>
      <c r="F250" s="2">
        <f t="shared" si="22"/>
        <v>5071.3872699999947</v>
      </c>
    </row>
    <row r="251" spans="1:7" x14ac:dyDescent="0.25">
      <c r="A251" s="1">
        <v>44742</v>
      </c>
      <c r="B251" t="s">
        <v>25</v>
      </c>
      <c r="C251">
        <v>489</v>
      </c>
      <c r="D251" s="3">
        <v>5.2249999999999998E-2</v>
      </c>
      <c r="E251" s="2">
        <f t="shared" si="23"/>
        <v>25.550249999999998</v>
      </c>
      <c r="F251" s="2">
        <f t="shared" si="22"/>
        <v>5045.8370199999945</v>
      </c>
    </row>
    <row r="252" spans="1:7" x14ac:dyDescent="0.25">
      <c r="A252" s="1">
        <v>44742</v>
      </c>
      <c r="B252" t="s">
        <v>26</v>
      </c>
      <c r="C252">
        <v>733</v>
      </c>
      <c r="D252" s="3">
        <v>5.2300000000000003E-3</v>
      </c>
      <c r="E252" s="2">
        <f t="shared" si="23"/>
        <v>3.8335900000000001</v>
      </c>
      <c r="F252" s="2">
        <f t="shared" si="22"/>
        <v>5042.0034299999943</v>
      </c>
    </row>
    <row r="253" spans="1:7" x14ac:dyDescent="0.25">
      <c r="A253" s="1">
        <v>44742</v>
      </c>
      <c r="B253" t="s">
        <v>27</v>
      </c>
      <c r="C253">
        <v>333</v>
      </c>
      <c r="D253" s="3">
        <v>5.2249999999999998E-2</v>
      </c>
      <c r="E253" s="2">
        <f t="shared" si="23"/>
        <v>17.399249999999999</v>
      </c>
      <c r="F253" s="2">
        <f t="shared" si="22"/>
        <v>5024.6041799999939</v>
      </c>
    </row>
    <row r="254" spans="1:7" x14ac:dyDescent="0.25">
      <c r="A254" s="1">
        <v>44742</v>
      </c>
      <c r="B254" t="s">
        <v>28</v>
      </c>
      <c r="C254">
        <v>0</v>
      </c>
      <c r="E254" s="2">
        <v>0</v>
      </c>
      <c r="F254" s="2">
        <f t="shared" si="22"/>
        <v>5024.6041799999939</v>
      </c>
    </row>
    <row r="255" spans="1:7" x14ac:dyDescent="0.25">
      <c r="A255" s="1">
        <v>44742</v>
      </c>
      <c r="B255" t="s">
        <v>39</v>
      </c>
      <c r="C255">
        <v>0</v>
      </c>
      <c r="D255" s="2">
        <v>0</v>
      </c>
      <c r="E255" s="2">
        <v>0</v>
      </c>
      <c r="F255" s="2">
        <f t="shared" si="22"/>
        <v>5024.6041799999939</v>
      </c>
    </row>
    <row r="256" spans="1:7" x14ac:dyDescent="0.25">
      <c r="A256" s="1">
        <v>44742</v>
      </c>
      <c r="B256" t="s">
        <v>29</v>
      </c>
      <c r="C256">
        <v>3</v>
      </c>
      <c r="D256" s="2">
        <v>0</v>
      </c>
      <c r="E256" s="2">
        <v>0</v>
      </c>
      <c r="F256" s="2">
        <f t="shared" si="22"/>
        <v>5024.6041799999939</v>
      </c>
    </row>
    <row r="257" spans="1:6" x14ac:dyDescent="0.25">
      <c r="A257" s="1">
        <v>44742</v>
      </c>
      <c r="B257" t="s">
        <v>30</v>
      </c>
      <c r="C257">
        <v>0</v>
      </c>
      <c r="D257" s="2">
        <v>0</v>
      </c>
      <c r="E257" s="2">
        <v>0</v>
      </c>
      <c r="F257" s="2">
        <f t="shared" si="22"/>
        <v>5024.6041799999939</v>
      </c>
    </row>
    <row r="258" spans="1:6" x14ac:dyDescent="0.25">
      <c r="A258" s="1">
        <v>44742</v>
      </c>
      <c r="B258" t="s">
        <v>31</v>
      </c>
      <c r="C258">
        <v>0</v>
      </c>
      <c r="D258" s="2">
        <v>0</v>
      </c>
      <c r="E258" s="2">
        <v>0</v>
      </c>
      <c r="F258" s="2">
        <f t="shared" si="22"/>
        <v>5024.6041799999939</v>
      </c>
    </row>
    <row r="259" spans="1:6" x14ac:dyDescent="0.25">
      <c r="A259" s="1">
        <v>44742</v>
      </c>
      <c r="B259" t="s">
        <v>32</v>
      </c>
      <c r="F259" s="2">
        <f t="shared" si="22"/>
        <v>5024.6041799999939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2021-06-30T19:28:52Z</dcterms:created>
  <dcterms:modified xsi:type="dcterms:W3CDTF">2022-07-08T21:26:16Z</dcterms:modified>
</cp:coreProperties>
</file>