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19-2020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6" i="1" l="1"/>
  <c r="E245" i="1"/>
  <c r="E244" i="1"/>
  <c r="E243" i="1"/>
  <c r="E242" i="1"/>
  <c r="E241" i="1"/>
  <c r="E238" i="1" l="1"/>
  <c r="E239" i="1"/>
  <c r="E214" i="1" l="1"/>
  <c r="E213" i="1"/>
  <c r="E218" i="1" l="1"/>
  <c r="E217" i="1"/>
  <c r="E216" i="1"/>
  <c r="E215" i="1"/>
  <c r="E209" i="1" l="1"/>
  <c r="E208" i="1"/>
  <c r="E197" i="1" l="1"/>
  <c r="E196" i="1"/>
  <c r="E195" i="1"/>
  <c r="E194" i="1"/>
  <c r="E193" i="1"/>
  <c r="E192" i="1"/>
  <c r="E178" i="1" l="1"/>
  <c r="E177" i="1"/>
  <c r="E176" i="1"/>
  <c r="E175" i="1"/>
  <c r="E174" i="1"/>
  <c r="E173" i="1"/>
  <c r="E161" i="1" l="1"/>
  <c r="E160" i="1"/>
  <c r="E159" i="1"/>
  <c r="E158" i="1"/>
  <c r="E157" i="1"/>
  <c r="E156" i="1"/>
  <c r="E150" i="1" l="1"/>
  <c r="E133" i="1" l="1"/>
  <c r="E132" i="1"/>
  <c r="E131" i="1"/>
  <c r="E130" i="1"/>
  <c r="E129" i="1"/>
  <c r="E128" i="1"/>
  <c r="E147" i="1" l="1"/>
  <c r="E114" i="1" l="1"/>
  <c r="E113" i="1"/>
  <c r="E112" i="1"/>
  <c r="E111" i="1"/>
  <c r="E110" i="1"/>
  <c r="E109" i="1"/>
  <c r="E96" i="1" l="1"/>
  <c r="E95" i="1"/>
  <c r="E94" i="1"/>
  <c r="E93" i="1"/>
  <c r="E92" i="1"/>
  <c r="E91" i="1"/>
  <c r="E73" i="1" l="1"/>
  <c r="E72" i="1"/>
  <c r="E71" i="1"/>
  <c r="E70" i="1"/>
  <c r="E69" i="1"/>
  <c r="E68" i="1"/>
  <c r="E88" i="1" l="1"/>
  <c r="E87" i="1"/>
  <c r="E65" i="1" l="1"/>
  <c r="E55" i="1" l="1"/>
  <c r="E54" i="1"/>
  <c r="E53" i="1"/>
  <c r="E52" i="1"/>
  <c r="E51" i="1"/>
  <c r="E50" i="1"/>
  <c r="E47" i="1" l="1"/>
  <c r="E46" i="1"/>
  <c r="E34" i="1" l="1"/>
  <c r="E33" i="1"/>
  <c r="E32" i="1"/>
  <c r="E31" i="1"/>
  <c r="E30" i="1"/>
  <c r="E29" i="1"/>
  <c r="E27" i="1" l="1"/>
  <c r="F11" i="1" l="1"/>
  <c r="E17" i="1" l="1"/>
  <c r="E16" i="1"/>
  <c r="E15" i="1"/>
  <c r="E14" i="1"/>
  <c r="E13" i="1"/>
  <c r="E12" i="1"/>
  <c r="F12" i="1" s="1"/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</calcChain>
</file>

<file path=xl/sharedStrings.xml><?xml version="1.0" encoding="utf-8"?>
<sst xmlns="http://schemas.openxmlformats.org/spreadsheetml/2006/main" count="267" uniqueCount="114">
  <si>
    <t>District 4 Councilmember Tommy Waters</t>
  </si>
  <si>
    <t>Date</t>
  </si>
  <si>
    <t xml:space="preserve">Description </t>
  </si>
  <si>
    <t>Quantity</t>
  </si>
  <si>
    <t xml:space="preserve">Total Cost </t>
  </si>
  <si>
    <t>Balance</t>
  </si>
  <si>
    <t>Ref. No.</t>
  </si>
  <si>
    <t>Unit Cost</t>
  </si>
  <si>
    <t>Annual Allotment for Fiscal Year 2020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</si>
  <si>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2019</t>
    </r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</si>
  <si>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</si>
  <si>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</si>
  <si>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</si>
  <si>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</si>
  <si>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</si>
  <si>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</si>
  <si>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</si>
  <si>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</si>
  <si>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</si>
  <si>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HONORARY CERTIFICATES; 1st 60 no charge</t>
  </si>
  <si>
    <t>PHOTOS; Monthly</t>
  </si>
  <si>
    <t>MOBILE HOTSPOT DEVICE; None</t>
  </si>
  <si>
    <t>CELLULAR; None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</si>
  <si>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2019</t>
    </r>
  </si>
  <si>
    <t>Ream of copier paper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</si>
  <si>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2019</t>
    </r>
  </si>
  <si>
    <t>20 - 67</t>
  </si>
  <si>
    <t>20 - 69</t>
  </si>
  <si>
    <t>11 frames for Honorary Certificates, tape &amp; rubber bands</t>
  </si>
  <si>
    <t>Blue emboss certificate folder landscape</t>
  </si>
  <si>
    <t>PRINTING; Business cards M. Weyer</t>
  </si>
  <si>
    <t>7 leis for Honorary Certificate recipients at 9/7/19 Council meeting</t>
  </si>
  <si>
    <t>20 - 82</t>
  </si>
  <si>
    <t>Split cost w/ CM Fukunaga &amp; Kobayashi for Ala Wai Watershed Project Community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</si>
  <si>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2019</t>
    </r>
  </si>
  <si>
    <t>1 lei for Honorary Certificate recipient at 10/9/19 Council meeting</t>
  </si>
  <si>
    <t>20 - 110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</si>
  <si>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2019</t>
    </r>
  </si>
  <si>
    <t>20 - 134</t>
  </si>
  <si>
    <t>3 leis for Honorary Certificate recipient at 11/6/19 Council meeting</t>
  </si>
  <si>
    <t>Ream of copier paper letterhead</t>
  </si>
  <si>
    <t>20 - 144</t>
  </si>
  <si>
    <t>PRINTING; Business cards T. Waters</t>
  </si>
  <si>
    <t>PRINTING; Business cards M Suyat</t>
  </si>
  <si>
    <t>PRINTING; Business cards D. Aoyagi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</si>
  <si>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2019</t>
    </r>
  </si>
  <si>
    <t>20 - 159</t>
  </si>
  <si>
    <t>9 leis for Honorary Certificate recipient at 12/4/19 Council meeting</t>
  </si>
  <si>
    <t>20 - 170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</si>
  <si>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2020</t>
    </r>
  </si>
  <si>
    <t>20 - 187</t>
  </si>
  <si>
    <t>Installation of Spectrum DVR service for staff office November 2019</t>
  </si>
  <si>
    <t>Spectrum DVR service for staff office for December 2019</t>
  </si>
  <si>
    <t>Spectrum DVR service for staff office for January 2020</t>
  </si>
  <si>
    <t>20 - 188</t>
  </si>
  <si>
    <t>Refreshments &amp; Utensils for Hawaii Kai Crime and Safety Townhall Meeting</t>
  </si>
  <si>
    <t>20 - 189</t>
  </si>
  <si>
    <t>Juice, shortbread cookies, coffee, chocolate covered macadamia nuts for visiting delegation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</si>
  <si>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2020</t>
    </r>
  </si>
  <si>
    <t>6 trays, 13 baskets, 6 smartphone stands, 3 utility carts, 2 containers, knife &amp; clip</t>
  </si>
  <si>
    <t>20 - 206</t>
  </si>
  <si>
    <t>20 - 207</t>
  </si>
  <si>
    <t>Cupboard / hutch for staff office</t>
  </si>
  <si>
    <t>20 - 208</t>
  </si>
  <si>
    <t>Alloy grip, bronze bracket &amp; gray shelf</t>
  </si>
  <si>
    <t>Screws</t>
  </si>
  <si>
    <t>20 - 218</t>
  </si>
  <si>
    <t>Spectrum DVR service for staff office for February 2020</t>
  </si>
  <si>
    <t>20 - 233</t>
  </si>
  <si>
    <t>8 frames for Honorary Certificates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</si>
  <si>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2020</t>
    </r>
  </si>
  <si>
    <t>20 - 253</t>
  </si>
  <si>
    <t>20 - 254</t>
  </si>
  <si>
    <t>Post - it red Sign Here arrows for Crime and Safety Townhall</t>
  </si>
  <si>
    <t>Adhesive name badges, ream of pastel printer paper &amp; ream of yellow printer paper for Crime and Safety Townhall</t>
  </si>
  <si>
    <t>Bananas, popcorn, clementimes, pasteries &amp; chips for Crime and Safety Townhall</t>
  </si>
  <si>
    <t>Disposable gloves &amp; bottled water for Crime and Safety Townhall</t>
  </si>
  <si>
    <t>20 - 264</t>
  </si>
  <si>
    <t>Spectrum DVR service for staff office for March 2020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</si>
  <si>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2020</t>
    </r>
  </si>
  <si>
    <t>20 - 278</t>
  </si>
  <si>
    <t>Printing &amp; mailing of 11783 fliers of COVID - 19 Letter to Kapuna</t>
  </si>
  <si>
    <t>20 - 280</t>
  </si>
  <si>
    <t>20 - 283</t>
  </si>
  <si>
    <t>Spectrum DVR service for staff office for April 2020</t>
  </si>
  <si>
    <t>Prepaid cellular phone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</si>
  <si>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2020</t>
    </r>
  </si>
  <si>
    <t>20 - 285</t>
  </si>
  <si>
    <t>Refill prepaid cellular phone</t>
  </si>
  <si>
    <t>Ream of copier paper parchment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</si>
  <si>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2020</t>
    </r>
  </si>
  <si>
    <t>20 - 297</t>
  </si>
  <si>
    <t>Spectrum DVR service for staff office for May 2020</t>
  </si>
  <si>
    <t>20 - 305</t>
  </si>
  <si>
    <t>20 - 307</t>
  </si>
  <si>
    <t>20 - 308</t>
  </si>
  <si>
    <t>20 - 309</t>
  </si>
  <si>
    <t>20 - 310</t>
  </si>
  <si>
    <t>20 - 311</t>
  </si>
  <si>
    <t>Spectrum DVR service for staff office for June 2020</t>
  </si>
  <si>
    <t>1 year subscription to Guide.net</t>
  </si>
  <si>
    <t>Paper for Legislative Update Newsletter</t>
  </si>
  <si>
    <t>Printing service for Legislative Update Newsletter</t>
  </si>
  <si>
    <t>Postage for Legislative Update Newsletter</t>
  </si>
  <si>
    <t>PRINTING; 21,458 COVID - 19 &amp; EAR Update flyers</t>
  </si>
  <si>
    <t>PRINTING; COVID - 19 Letter to Kapuna</t>
  </si>
  <si>
    <t>20 - 317</t>
  </si>
  <si>
    <t>1 year subscription to Star Advertiser</t>
  </si>
  <si>
    <t>20 - 319</t>
  </si>
  <si>
    <t>1 year subscription to Constant Contact</t>
  </si>
  <si>
    <t>20 - 322</t>
  </si>
  <si>
    <t>Paper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</si>
  <si>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2020</t>
    </r>
  </si>
  <si>
    <t>CELLULAR; A. Yanagi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</si>
</sst>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8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topLeftCell="C227" workbookViewId="0">
      <selection activeCell="H227" sqref="H1:H1048576"/>
    </sheetView>
  </sheetViews>
  <sheetFormatPr defaultRowHeight="15" x14ac:dyDescent="0.25"/>
  <cols>
    <col min="1" max="1" width="10.7109375" bestFit="1" customWidth="1"/>
    <col min="2" max="2" width="92.85546875" customWidth="1"/>
    <col min="4" max="4" width="10.5703125" customWidth="1"/>
    <col min="5" max="5" width="10" customWidth="1"/>
    <col min="6" max="6" width="10.85546875" bestFit="1" customWidth="1"/>
  </cols>
  <sheetData>
    <row r="1" spans="1:7" x14ac:dyDescent="0.25">
      <c r="B1" t="s">
        <v>0</v>
      </c>
    </row>
    <row r="3" spans="1:7" x14ac:dyDescent="0.25">
      <c r="B3" t="s">
        <v>112</v>
      </c>
    </row>
    <row r="5" spans="1:7" x14ac:dyDescent="0.25">
      <c r="A5" t="s">
        <v>1</v>
      </c>
      <c r="B5" t="s">
        <v>2</v>
      </c>
      <c r="C5" t="s">
        <v>3</v>
      </c>
      <c r="D5" t="s">
        <v>7</v>
      </c>
      <c r="E5" t="s">
        <v>4</v>
      </c>
      <c r="F5" t="s">
        <v>5</v>
      </c>
      <c r="G5" t="s">
        <v>6</v>
      </c>
    </row>
    <row r="7" spans="1:7" x14ac:dyDescent="0.25">
      <c r="A7" s="1">
        <v>43647</v>
      </c>
      <c r="B7" t="s">
        <v>8</v>
      </c>
      <c r="F7" s="2">
        <v>25000</v>
      </c>
    </row>
    <row r="9" spans="1:7" x14ac:dyDescent="0.25">
      <c r="B9" t="s">
        <v>9</v>
      </c>
    </row>
    <row r="11" spans="1:7" x14ac:dyDescent="0.25">
      <c r="A11" s="1">
        <v>43677</v>
      </c>
      <c r="B11" t="s">
        <v>10</v>
      </c>
      <c r="C11">
        <v>1</v>
      </c>
      <c r="D11" s="2">
        <v>350</v>
      </c>
      <c r="E11" s="2">
        <v>350</v>
      </c>
      <c r="F11" s="2">
        <f>SUM(F7-E11)</f>
        <v>24650</v>
      </c>
    </row>
    <row r="12" spans="1:7" x14ac:dyDescent="0.25">
      <c r="A12" s="1">
        <v>43677</v>
      </c>
      <c r="B12" t="s">
        <v>11</v>
      </c>
      <c r="C12">
        <v>173</v>
      </c>
      <c r="D12" s="3">
        <v>6.6899999999999998E-3</v>
      </c>
      <c r="E12" s="2">
        <f t="shared" ref="E12:E17" si="0">SUM(C12*D12)</f>
        <v>1.15737</v>
      </c>
      <c r="F12" s="2">
        <f>SUM(F11-E12)</f>
        <v>24648.842629999999</v>
      </c>
    </row>
    <row r="13" spans="1:7" x14ac:dyDescent="0.25">
      <c r="A13" s="1">
        <v>43677</v>
      </c>
      <c r="B13" t="s">
        <v>12</v>
      </c>
      <c r="C13">
        <v>6</v>
      </c>
      <c r="D13" s="3">
        <v>7.3150000000000007E-2</v>
      </c>
      <c r="E13" s="2">
        <f t="shared" si="0"/>
        <v>0.43890000000000007</v>
      </c>
      <c r="F13" s="2">
        <f t="shared" ref="F13:F23" si="1">SUM(F12-E13)</f>
        <v>24648.403729999998</v>
      </c>
    </row>
    <row r="14" spans="1:7" x14ac:dyDescent="0.25">
      <c r="A14" s="1">
        <v>43677</v>
      </c>
      <c r="B14" t="s">
        <v>13</v>
      </c>
      <c r="C14">
        <v>10</v>
      </c>
      <c r="D14" s="3">
        <v>6.6899999999999998E-3</v>
      </c>
      <c r="E14" s="2">
        <f t="shared" si="0"/>
        <v>6.6900000000000001E-2</v>
      </c>
      <c r="F14" s="2">
        <f t="shared" si="1"/>
        <v>24648.336829999997</v>
      </c>
    </row>
    <row r="15" spans="1:7" x14ac:dyDescent="0.25">
      <c r="A15" s="1">
        <v>43677</v>
      </c>
      <c r="B15" t="s">
        <v>14</v>
      </c>
      <c r="C15">
        <v>3</v>
      </c>
      <c r="D15" s="3">
        <v>7.3150000000000007E-2</v>
      </c>
      <c r="E15" s="2">
        <f t="shared" si="0"/>
        <v>0.21945000000000003</v>
      </c>
      <c r="F15" s="2">
        <f t="shared" si="1"/>
        <v>24648.117379999996</v>
      </c>
    </row>
    <row r="16" spans="1:7" x14ac:dyDescent="0.25">
      <c r="A16" s="1">
        <v>43677</v>
      </c>
      <c r="B16" t="s">
        <v>15</v>
      </c>
      <c r="C16">
        <v>609</v>
      </c>
      <c r="D16" s="3">
        <v>5.2300000000000003E-3</v>
      </c>
      <c r="E16" s="2">
        <f t="shared" si="0"/>
        <v>3.1850700000000001</v>
      </c>
      <c r="F16" s="2">
        <f t="shared" si="1"/>
        <v>24644.932309999997</v>
      </c>
    </row>
    <row r="17" spans="1:6" x14ac:dyDescent="0.25">
      <c r="A17" s="1">
        <v>43677</v>
      </c>
      <c r="B17" t="s">
        <v>16</v>
      </c>
      <c r="C17">
        <v>461</v>
      </c>
      <c r="D17" s="3">
        <v>5.2249999999999998E-2</v>
      </c>
      <c r="E17" s="2">
        <f t="shared" si="0"/>
        <v>24.087249999999997</v>
      </c>
      <c r="F17" s="2">
        <f t="shared" si="1"/>
        <v>24620.845059999996</v>
      </c>
    </row>
    <row r="18" spans="1:6" x14ac:dyDescent="0.25">
      <c r="A18" s="1">
        <v>43677</v>
      </c>
      <c r="B18" t="s">
        <v>17</v>
      </c>
      <c r="C18">
        <v>25</v>
      </c>
      <c r="E18" s="2">
        <v>21.5</v>
      </c>
      <c r="F18" s="2">
        <f t="shared" si="1"/>
        <v>24599.345059999996</v>
      </c>
    </row>
    <row r="19" spans="1:6" x14ac:dyDescent="0.25">
      <c r="A19" s="1">
        <v>43677</v>
      </c>
      <c r="B19" t="s">
        <v>30</v>
      </c>
      <c r="C19">
        <v>1</v>
      </c>
      <c r="D19" s="2">
        <v>10</v>
      </c>
      <c r="E19" s="2">
        <v>10</v>
      </c>
      <c r="F19" s="2">
        <f t="shared" si="1"/>
        <v>24589.345059999996</v>
      </c>
    </row>
    <row r="20" spans="1:6" x14ac:dyDescent="0.25">
      <c r="A20" s="1">
        <v>43677</v>
      </c>
      <c r="B20" t="s">
        <v>19</v>
      </c>
      <c r="C20">
        <v>3</v>
      </c>
      <c r="D20" s="2">
        <v>0</v>
      </c>
      <c r="E20" s="2">
        <v>0</v>
      </c>
      <c r="F20" s="2">
        <f t="shared" si="1"/>
        <v>24589.345059999996</v>
      </c>
    </row>
    <row r="21" spans="1:6" x14ac:dyDescent="0.25">
      <c r="A21" s="1">
        <v>43677</v>
      </c>
      <c r="B21" t="s">
        <v>20</v>
      </c>
      <c r="C21">
        <v>0</v>
      </c>
      <c r="D21" s="2">
        <v>0</v>
      </c>
      <c r="E21" s="2">
        <v>0</v>
      </c>
      <c r="F21" s="2">
        <f t="shared" si="1"/>
        <v>24589.345059999996</v>
      </c>
    </row>
    <row r="22" spans="1:6" x14ac:dyDescent="0.25">
      <c r="A22" s="1">
        <v>43677</v>
      </c>
      <c r="B22" t="s">
        <v>21</v>
      </c>
      <c r="C22">
        <v>0</v>
      </c>
      <c r="D22" s="2">
        <v>0</v>
      </c>
      <c r="E22" s="2">
        <v>0</v>
      </c>
      <c r="F22" s="2">
        <f t="shared" si="1"/>
        <v>24589.345059999996</v>
      </c>
    </row>
    <row r="23" spans="1:6" x14ac:dyDescent="0.25">
      <c r="A23" s="1">
        <v>43677</v>
      </c>
      <c r="B23" t="s">
        <v>22</v>
      </c>
      <c r="C23">
        <v>0</v>
      </c>
      <c r="D23" s="2">
        <v>0</v>
      </c>
      <c r="E23" s="2">
        <v>0</v>
      </c>
      <c r="F23" s="2">
        <f t="shared" si="1"/>
        <v>24589.345059999996</v>
      </c>
    </row>
    <row r="25" spans="1:6" x14ac:dyDescent="0.25">
      <c r="B25" t="s">
        <v>23</v>
      </c>
    </row>
    <row r="27" spans="1:6" x14ac:dyDescent="0.25">
      <c r="A27" s="1">
        <v>43691</v>
      </c>
      <c r="B27" t="s">
        <v>24</v>
      </c>
      <c r="C27">
        <v>5</v>
      </c>
      <c r="D27" s="2">
        <v>3.4</v>
      </c>
      <c r="E27" s="2">
        <f>SUM(C27*D27)</f>
        <v>17</v>
      </c>
      <c r="F27" s="2">
        <f>SUM(F23-E27)</f>
        <v>24572.345059999996</v>
      </c>
    </row>
    <row r="28" spans="1:6" x14ac:dyDescent="0.25">
      <c r="A28" s="1">
        <v>43708</v>
      </c>
      <c r="B28" t="s">
        <v>10</v>
      </c>
      <c r="C28">
        <v>1</v>
      </c>
      <c r="D28" s="2">
        <v>350</v>
      </c>
      <c r="E28" s="2">
        <v>350</v>
      </c>
      <c r="F28" s="2">
        <f>SUM(F27-E28)</f>
        <v>24222.345059999996</v>
      </c>
    </row>
    <row r="29" spans="1:6" x14ac:dyDescent="0.25">
      <c r="A29" s="1">
        <v>43708</v>
      </c>
      <c r="B29" t="s">
        <v>11</v>
      </c>
      <c r="C29">
        <v>201</v>
      </c>
      <c r="D29" s="3">
        <v>6.6899999999999998E-3</v>
      </c>
      <c r="E29" s="2">
        <f t="shared" ref="E29:E34" si="2">SUM(C29*D29)</f>
        <v>1.3446899999999999</v>
      </c>
      <c r="F29" s="2">
        <f t="shared" ref="F29:F40" si="3">SUM(F28-E29)</f>
        <v>24221.000369999994</v>
      </c>
    </row>
    <row r="30" spans="1:6" x14ac:dyDescent="0.25">
      <c r="A30" s="1">
        <v>43708</v>
      </c>
      <c r="B30" t="s">
        <v>12</v>
      </c>
      <c r="C30">
        <v>15</v>
      </c>
      <c r="D30" s="3">
        <v>7.3150000000000007E-2</v>
      </c>
      <c r="E30" s="2">
        <f t="shared" si="2"/>
        <v>1.0972500000000001</v>
      </c>
      <c r="F30" s="2">
        <f t="shared" si="3"/>
        <v>24219.903119999995</v>
      </c>
    </row>
    <row r="31" spans="1:6" x14ac:dyDescent="0.25">
      <c r="A31" s="1">
        <v>43708</v>
      </c>
      <c r="B31" t="s">
        <v>13</v>
      </c>
      <c r="C31">
        <v>5</v>
      </c>
      <c r="D31" s="3">
        <v>6.6899999999999998E-3</v>
      </c>
      <c r="E31" s="2">
        <f t="shared" si="2"/>
        <v>3.3450000000000001E-2</v>
      </c>
      <c r="F31" s="2">
        <f t="shared" si="3"/>
        <v>24219.869669999996</v>
      </c>
    </row>
    <row r="32" spans="1:6" x14ac:dyDescent="0.25">
      <c r="A32" s="1">
        <v>43708</v>
      </c>
      <c r="B32" t="s">
        <v>14</v>
      </c>
      <c r="C32">
        <v>201</v>
      </c>
      <c r="D32" s="3">
        <v>7.3150000000000007E-2</v>
      </c>
      <c r="E32" s="2">
        <f t="shared" si="2"/>
        <v>14.703150000000001</v>
      </c>
      <c r="F32" s="2">
        <f t="shared" si="3"/>
        <v>24205.166519999995</v>
      </c>
    </row>
    <row r="33" spans="1:7" x14ac:dyDescent="0.25">
      <c r="A33" s="1">
        <v>43708</v>
      </c>
      <c r="B33" t="s">
        <v>15</v>
      </c>
      <c r="C33">
        <v>1258</v>
      </c>
      <c r="D33" s="3">
        <v>5.2300000000000003E-3</v>
      </c>
      <c r="E33" s="2">
        <f t="shared" si="2"/>
        <v>6.5793400000000002</v>
      </c>
      <c r="F33" s="2">
        <f t="shared" si="3"/>
        <v>24198.587179999995</v>
      </c>
    </row>
    <row r="34" spans="1:7" x14ac:dyDescent="0.25">
      <c r="A34" s="1">
        <v>43708</v>
      </c>
      <c r="B34" t="s">
        <v>16</v>
      </c>
      <c r="C34">
        <v>708</v>
      </c>
      <c r="D34" s="3">
        <v>5.2249999999999998E-2</v>
      </c>
      <c r="E34" s="2">
        <f t="shared" si="2"/>
        <v>36.992999999999995</v>
      </c>
      <c r="F34" s="2">
        <f t="shared" si="3"/>
        <v>24161.594179999996</v>
      </c>
    </row>
    <row r="35" spans="1:7" x14ac:dyDescent="0.25">
      <c r="A35" s="1">
        <v>43708</v>
      </c>
      <c r="B35" t="s">
        <v>17</v>
      </c>
      <c r="C35">
        <v>25</v>
      </c>
      <c r="E35" s="2">
        <v>13.45</v>
      </c>
      <c r="F35" s="2">
        <f t="shared" si="3"/>
        <v>24148.144179999996</v>
      </c>
    </row>
    <row r="36" spans="1:7" x14ac:dyDescent="0.25">
      <c r="A36" s="1">
        <v>43708</v>
      </c>
      <c r="B36" t="s">
        <v>18</v>
      </c>
      <c r="C36">
        <v>0</v>
      </c>
      <c r="D36" s="2">
        <v>0</v>
      </c>
      <c r="E36" s="2">
        <v>0</v>
      </c>
      <c r="F36" s="2">
        <f t="shared" si="3"/>
        <v>24148.144179999996</v>
      </c>
    </row>
    <row r="37" spans="1:7" x14ac:dyDescent="0.25">
      <c r="A37" s="1">
        <v>43708</v>
      </c>
      <c r="B37" t="s">
        <v>19</v>
      </c>
      <c r="C37">
        <v>3</v>
      </c>
      <c r="D37" s="2">
        <v>0</v>
      </c>
      <c r="E37" s="2">
        <v>0</v>
      </c>
      <c r="F37" s="2">
        <f t="shared" si="3"/>
        <v>24148.144179999996</v>
      </c>
    </row>
    <row r="38" spans="1:7" x14ac:dyDescent="0.25">
      <c r="A38" s="1">
        <v>43708</v>
      </c>
      <c r="B38" t="s">
        <v>20</v>
      </c>
      <c r="C38">
        <v>0</v>
      </c>
      <c r="D38" s="2">
        <v>0</v>
      </c>
      <c r="E38" s="2">
        <v>0</v>
      </c>
      <c r="F38" s="2">
        <f t="shared" si="3"/>
        <v>24148.144179999996</v>
      </c>
    </row>
    <row r="39" spans="1:7" x14ac:dyDescent="0.25">
      <c r="A39" s="1">
        <v>43708</v>
      </c>
      <c r="B39" t="s">
        <v>21</v>
      </c>
      <c r="C39">
        <v>0</v>
      </c>
      <c r="D39" s="2">
        <v>0</v>
      </c>
      <c r="E39" s="2">
        <v>0</v>
      </c>
      <c r="F39" s="2">
        <f t="shared" si="3"/>
        <v>24148.144179999996</v>
      </c>
    </row>
    <row r="40" spans="1:7" x14ac:dyDescent="0.25">
      <c r="A40" s="1">
        <v>43708</v>
      </c>
      <c r="B40" t="s">
        <v>22</v>
      </c>
      <c r="C40">
        <v>0</v>
      </c>
      <c r="D40" s="2">
        <v>0</v>
      </c>
      <c r="E40" s="2">
        <v>0</v>
      </c>
      <c r="F40" s="2">
        <f t="shared" si="3"/>
        <v>24148.144179999996</v>
      </c>
    </row>
    <row r="42" spans="1:7" x14ac:dyDescent="0.25">
      <c r="B42" t="s">
        <v>25</v>
      </c>
    </row>
    <row r="44" spans="1:7" x14ac:dyDescent="0.25">
      <c r="A44" s="1">
        <v>43719</v>
      </c>
      <c r="B44" t="s">
        <v>31</v>
      </c>
      <c r="E44" s="2">
        <v>47.12</v>
      </c>
      <c r="F44" s="2">
        <f>SUM(F40-E44)</f>
        <v>24101.024179999997</v>
      </c>
      <c r="G44" t="s">
        <v>26</v>
      </c>
    </row>
    <row r="45" spans="1:7" x14ac:dyDescent="0.25">
      <c r="A45" s="1">
        <v>43725</v>
      </c>
      <c r="B45" t="s">
        <v>28</v>
      </c>
      <c r="E45" s="2">
        <v>236.52</v>
      </c>
      <c r="F45" s="2">
        <f>SUM(F44-E45)</f>
        <v>23864.504179999996</v>
      </c>
      <c r="G45" t="s">
        <v>27</v>
      </c>
    </row>
    <row r="46" spans="1:7" x14ac:dyDescent="0.25">
      <c r="A46" s="1">
        <v>43725</v>
      </c>
      <c r="B46" t="s">
        <v>29</v>
      </c>
      <c r="C46">
        <v>30</v>
      </c>
      <c r="D46" s="2">
        <v>0.55000000000000004</v>
      </c>
      <c r="E46" s="2">
        <f>SUM(C46*D46)</f>
        <v>16.5</v>
      </c>
      <c r="F46" s="2">
        <f t="shared" ref="F46:F61" si="4">SUM(F45-E46)</f>
        <v>23848.004179999996</v>
      </c>
    </row>
    <row r="47" spans="1:7" x14ac:dyDescent="0.25">
      <c r="A47" s="1">
        <v>43725</v>
      </c>
      <c r="B47" t="s">
        <v>24</v>
      </c>
      <c r="C47">
        <v>5</v>
      </c>
      <c r="D47" s="2">
        <v>3.4</v>
      </c>
      <c r="E47" s="2">
        <f>SUM(C47*D47)</f>
        <v>17</v>
      </c>
      <c r="F47" s="2">
        <f t="shared" si="4"/>
        <v>23831.004179999996</v>
      </c>
    </row>
    <row r="48" spans="1:7" x14ac:dyDescent="0.25">
      <c r="A48" s="1">
        <v>43735</v>
      </c>
      <c r="B48" t="s">
        <v>33</v>
      </c>
      <c r="D48" s="2"/>
      <c r="E48" s="2">
        <v>305.74</v>
      </c>
      <c r="F48" s="2">
        <f t="shared" si="4"/>
        <v>23525.264179999995</v>
      </c>
      <c r="G48" t="s">
        <v>32</v>
      </c>
    </row>
    <row r="49" spans="1:6" x14ac:dyDescent="0.25">
      <c r="A49" s="1">
        <v>43738</v>
      </c>
      <c r="B49" t="s">
        <v>10</v>
      </c>
      <c r="C49">
        <v>1</v>
      </c>
      <c r="D49" s="2">
        <v>350</v>
      </c>
      <c r="E49" s="2">
        <v>350</v>
      </c>
      <c r="F49" s="2">
        <f t="shared" si="4"/>
        <v>23175.264179999995</v>
      </c>
    </row>
    <row r="50" spans="1:6" x14ac:dyDescent="0.25">
      <c r="A50" s="1">
        <v>43738</v>
      </c>
      <c r="B50" t="s">
        <v>11</v>
      </c>
      <c r="C50">
        <v>112</v>
      </c>
      <c r="D50" s="3">
        <v>6.6899999999999998E-3</v>
      </c>
      <c r="E50" s="2">
        <f t="shared" ref="E50:E55" si="5">SUM(C50*D50)</f>
        <v>0.74927999999999995</v>
      </c>
      <c r="F50" s="2">
        <f t="shared" si="4"/>
        <v>23174.514899999995</v>
      </c>
    </row>
    <row r="51" spans="1:6" x14ac:dyDescent="0.25">
      <c r="A51" s="1">
        <v>43738</v>
      </c>
      <c r="B51" t="s">
        <v>12</v>
      </c>
      <c r="C51">
        <v>50</v>
      </c>
      <c r="D51" s="3">
        <v>7.3150000000000007E-2</v>
      </c>
      <c r="E51" s="2">
        <f t="shared" si="5"/>
        <v>3.6575000000000002</v>
      </c>
      <c r="F51" s="2">
        <f t="shared" si="4"/>
        <v>23170.857399999994</v>
      </c>
    </row>
    <row r="52" spans="1:6" x14ac:dyDescent="0.25">
      <c r="A52" s="1">
        <v>43738</v>
      </c>
      <c r="B52" t="s">
        <v>13</v>
      </c>
      <c r="C52">
        <v>0</v>
      </c>
      <c r="D52" s="3">
        <v>6.6899999999999998E-3</v>
      </c>
      <c r="E52" s="2">
        <f t="shared" si="5"/>
        <v>0</v>
      </c>
      <c r="F52" s="2">
        <f t="shared" si="4"/>
        <v>23170.857399999994</v>
      </c>
    </row>
    <row r="53" spans="1:6" x14ac:dyDescent="0.25">
      <c r="A53" s="1">
        <v>43738</v>
      </c>
      <c r="B53" t="s">
        <v>14</v>
      </c>
      <c r="C53">
        <v>0</v>
      </c>
      <c r="D53" s="3">
        <v>7.3150000000000007E-2</v>
      </c>
      <c r="E53" s="2">
        <f t="shared" si="5"/>
        <v>0</v>
      </c>
      <c r="F53" s="2">
        <f t="shared" si="4"/>
        <v>23170.857399999994</v>
      </c>
    </row>
    <row r="54" spans="1:6" x14ac:dyDescent="0.25">
      <c r="A54" s="1">
        <v>43738</v>
      </c>
      <c r="B54" t="s">
        <v>15</v>
      </c>
      <c r="C54">
        <v>483</v>
      </c>
      <c r="D54" s="3">
        <v>5.2300000000000003E-3</v>
      </c>
      <c r="E54" s="2">
        <f t="shared" si="5"/>
        <v>2.5260899999999999</v>
      </c>
      <c r="F54" s="2">
        <f t="shared" si="4"/>
        <v>23168.331309999994</v>
      </c>
    </row>
    <row r="55" spans="1:6" x14ac:dyDescent="0.25">
      <c r="A55" s="1">
        <v>43738</v>
      </c>
      <c r="B55" t="s">
        <v>16</v>
      </c>
      <c r="C55">
        <v>481</v>
      </c>
      <c r="D55" s="3">
        <v>5.2249999999999998E-2</v>
      </c>
      <c r="E55" s="2">
        <f t="shared" si="5"/>
        <v>25.132249999999999</v>
      </c>
      <c r="F55" s="2">
        <f t="shared" si="4"/>
        <v>23143.199059999995</v>
      </c>
    </row>
    <row r="56" spans="1:6" x14ac:dyDescent="0.25">
      <c r="A56" s="1">
        <v>43738</v>
      </c>
      <c r="B56" t="s">
        <v>17</v>
      </c>
      <c r="C56">
        <v>12</v>
      </c>
      <c r="E56" s="2">
        <v>6.65</v>
      </c>
      <c r="F56" s="2">
        <f t="shared" si="4"/>
        <v>23136.549059999994</v>
      </c>
    </row>
    <row r="57" spans="1:6" x14ac:dyDescent="0.25">
      <c r="A57" s="1">
        <v>43738</v>
      </c>
      <c r="B57" t="s">
        <v>18</v>
      </c>
      <c r="C57">
        <v>0</v>
      </c>
      <c r="D57" s="2">
        <v>0</v>
      </c>
      <c r="E57" s="2">
        <v>0</v>
      </c>
      <c r="F57" s="2">
        <f t="shared" si="4"/>
        <v>23136.549059999994</v>
      </c>
    </row>
    <row r="58" spans="1:6" x14ac:dyDescent="0.25">
      <c r="A58" s="1">
        <v>43738</v>
      </c>
      <c r="B58" t="s">
        <v>19</v>
      </c>
      <c r="C58">
        <v>7</v>
      </c>
      <c r="D58" s="2">
        <v>0</v>
      </c>
      <c r="E58" s="2">
        <v>0</v>
      </c>
      <c r="F58" s="2">
        <f t="shared" si="4"/>
        <v>23136.549059999994</v>
      </c>
    </row>
    <row r="59" spans="1:6" x14ac:dyDescent="0.25">
      <c r="A59" s="1">
        <v>43738</v>
      </c>
      <c r="B59" t="s">
        <v>20</v>
      </c>
      <c r="C59">
        <v>0</v>
      </c>
      <c r="D59" s="2">
        <v>0</v>
      </c>
      <c r="E59" s="2">
        <v>0</v>
      </c>
      <c r="F59" s="2">
        <f t="shared" si="4"/>
        <v>23136.549059999994</v>
      </c>
    </row>
    <row r="60" spans="1:6" x14ac:dyDescent="0.25">
      <c r="A60" s="1">
        <v>43738</v>
      </c>
      <c r="B60" t="s">
        <v>21</v>
      </c>
      <c r="C60">
        <v>0</v>
      </c>
      <c r="D60" s="2">
        <v>0</v>
      </c>
      <c r="E60" s="2">
        <v>0</v>
      </c>
      <c r="F60" s="2">
        <f t="shared" si="4"/>
        <v>23136.549059999994</v>
      </c>
    </row>
    <row r="61" spans="1:6" x14ac:dyDescent="0.25">
      <c r="A61" s="1">
        <v>43738</v>
      </c>
      <c r="B61" t="s">
        <v>22</v>
      </c>
      <c r="C61">
        <v>0</v>
      </c>
      <c r="D61" s="2">
        <v>0</v>
      </c>
      <c r="E61" s="2">
        <v>0</v>
      </c>
      <c r="F61" s="2">
        <f t="shared" si="4"/>
        <v>23136.549059999994</v>
      </c>
    </row>
    <row r="63" spans="1:6" x14ac:dyDescent="0.25">
      <c r="B63" t="s">
        <v>34</v>
      </c>
    </row>
    <row r="65" spans="1:7" x14ac:dyDescent="0.25">
      <c r="A65" s="1">
        <v>43759</v>
      </c>
      <c r="B65" t="s">
        <v>29</v>
      </c>
      <c r="C65">
        <v>30</v>
      </c>
      <c r="D65" s="2">
        <v>0.55000000000000004</v>
      </c>
      <c r="E65" s="2">
        <f>SUM(C65*D65)</f>
        <v>16.5</v>
      </c>
      <c r="F65" s="2">
        <f>SUM(F61-E65)</f>
        <v>23120.049059999994</v>
      </c>
    </row>
    <row r="66" spans="1:7" x14ac:dyDescent="0.25">
      <c r="A66" s="1">
        <v>43761</v>
      </c>
      <c r="B66" t="s">
        <v>35</v>
      </c>
      <c r="E66" s="2">
        <v>26.17</v>
      </c>
      <c r="F66" s="2">
        <f>SUM(F65-E66)</f>
        <v>23093.879059999996</v>
      </c>
      <c r="G66" t="s">
        <v>36</v>
      </c>
    </row>
    <row r="67" spans="1:7" x14ac:dyDescent="0.25">
      <c r="A67" s="1">
        <v>43769</v>
      </c>
      <c r="B67" t="s">
        <v>10</v>
      </c>
      <c r="C67">
        <v>1</v>
      </c>
      <c r="D67" s="2">
        <v>350</v>
      </c>
      <c r="E67" s="2">
        <v>350</v>
      </c>
      <c r="F67" s="2">
        <f t="shared" ref="F67:F82" si="6">SUM(F66-E67)</f>
        <v>22743.879059999996</v>
      </c>
    </row>
    <row r="68" spans="1:7" x14ac:dyDescent="0.25">
      <c r="A68" s="1">
        <v>43769</v>
      </c>
      <c r="B68" t="s">
        <v>11</v>
      </c>
      <c r="C68">
        <v>52</v>
      </c>
      <c r="D68" s="3">
        <v>6.6899999999999998E-3</v>
      </c>
      <c r="E68" s="2">
        <f t="shared" ref="E68:E73" si="7">SUM(C68*D68)</f>
        <v>0.34787999999999997</v>
      </c>
      <c r="F68" s="2">
        <f t="shared" si="6"/>
        <v>22743.531179999994</v>
      </c>
    </row>
    <row r="69" spans="1:7" x14ac:dyDescent="0.25">
      <c r="A69" s="1">
        <v>43769</v>
      </c>
      <c r="B69" t="s">
        <v>12</v>
      </c>
      <c r="C69">
        <v>13</v>
      </c>
      <c r="D69" s="3">
        <v>7.3150000000000007E-2</v>
      </c>
      <c r="E69" s="2">
        <f t="shared" si="7"/>
        <v>0.95095000000000007</v>
      </c>
      <c r="F69" s="2">
        <f t="shared" si="6"/>
        <v>22742.580229999996</v>
      </c>
    </row>
    <row r="70" spans="1:7" x14ac:dyDescent="0.25">
      <c r="A70" s="1">
        <v>43769</v>
      </c>
      <c r="B70" t="s">
        <v>13</v>
      </c>
      <c r="C70">
        <v>9</v>
      </c>
      <c r="D70" s="3">
        <v>6.6899999999999998E-3</v>
      </c>
      <c r="E70" s="2">
        <f t="shared" si="7"/>
        <v>6.021E-2</v>
      </c>
      <c r="F70" s="2">
        <f t="shared" si="6"/>
        <v>22742.520019999996</v>
      </c>
    </row>
    <row r="71" spans="1:7" x14ac:dyDescent="0.25">
      <c r="A71" s="1">
        <v>43769</v>
      </c>
      <c r="B71" t="s">
        <v>14</v>
      </c>
      <c r="C71">
        <v>24</v>
      </c>
      <c r="D71" s="3">
        <v>7.3150000000000007E-2</v>
      </c>
      <c r="E71" s="2">
        <f t="shared" si="7"/>
        <v>1.7556000000000003</v>
      </c>
      <c r="F71" s="2">
        <f t="shared" si="6"/>
        <v>22740.764419999996</v>
      </c>
    </row>
    <row r="72" spans="1:7" x14ac:dyDescent="0.25">
      <c r="A72" s="1">
        <v>43769</v>
      </c>
      <c r="B72" t="s">
        <v>15</v>
      </c>
      <c r="C72">
        <v>491</v>
      </c>
      <c r="D72" s="3">
        <v>5.2300000000000003E-3</v>
      </c>
      <c r="E72" s="2">
        <f t="shared" si="7"/>
        <v>2.56793</v>
      </c>
      <c r="F72" s="2">
        <f t="shared" si="6"/>
        <v>22738.196489999995</v>
      </c>
    </row>
    <row r="73" spans="1:7" x14ac:dyDescent="0.25">
      <c r="A73" s="1">
        <v>43769</v>
      </c>
      <c r="B73" t="s">
        <v>16</v>
      </c>
      <c r="C73">
        <v>388</v>
      </c>
      <c r="D73" s="3">
        <v>5.2249999999999998E-2</v>
      </c>
      <c r="E73" s="2">
        <f t="shared" si="7"/>
        <v>20.273</v>
      </c>
      <c r="F73" s="2">
        <f t="shared" si="6"/>
        <v>22717.923489999994</v>
      </c>
    </row>
    <row r="74" spans="1:7" x14ac:dyDescent="0.25">
      <c r="A74" s="1">
        <v>43769</v>
      </c>
      <c r="B74" t="s">
        <v>17</v>
      </c>
      <c r="C74">
        <v>33</v>
      </c>
      <c r="E74" s="2">
        <v>33.299999999999997</v>
      </c>
      <c r="F74" s="2">
        <f t="shared" si="6"/>
        <v>22684.623489999994</v>
      </c>
    </row>
    <row r="75" spans="1:7" x14ac:dyDescent="0.25">
      <c r="A75" s="1">
        <v>43769</v>
      </c>
      <c r="B75" t="s">
        <v>42</v>
      </c>
      <c r="C75">
        <v>1</v>
      </c>
      <c r="D75" s="2">
        <v>10</v>
      </c>
      <c r="E75" s="2">
        <v>10</v>
      </c>
      <c r="F75" s="2">
        <f t="shared" si="6"/>
        <v>22674.623489999994</v>
      </c>
    </row>
    <row r="76" spans="1:7" x14ac:dyDescent="0.25">
      <c r="A76" s="1">
        <v>43769</v>
      </c>
      <c r="B76" t="s">
        <v>43</v>
      </c>
      <c r="C76">
        <v>1</v>
      </c>
      <c r="D76" s="2">
        <v>10</v>
      </c>
      <c r="E76" s="2">
        <v>10</v>
      </c>
      <c r="F76" s="2">
        <f t="shared" si="6"/>
        <v>22664.623489999994</v>
      </c>
    </row>
    <row r="77" spans="1:7" x14ac:dyDescent="0.25">
      <c r="A77" s="1">
        <v>43769</v>
      </c>
      <c r="B77" t="s">
        <v>44</v>
      </c>
      <c r="C77">
        <v>1</v>
      </c>
      <c r="D77" s="2">
        <v>10</v>
      </c>
      <c r="E77" s="2">
        <v>10</v>
      </c>
      <c r="F77" s="2">
        <f t="shared" si="6"/>
        <v>22654.623489999994</v>
      </c>
    </row>
    <row r="78" spans="1:7" x14ac:dyDescent="0.25">
      <c r="A78" s="1">
        <v>43769</v>
      </c>
      <c r="B78" t="s">
        <v>30</v>
      </c>
      <c r="C78">
        <v>1</v>
      </c>
      <c r="D78" s="2">
        <v>10</v>
      </c>
      <c r="E78" s="2">
        <v>10</v>
      </c>
      <c r="F78" s="2">
        <f t="shared" si="6"/>
        <v>22644.623489999994</v>
      </c>
    </row>
    <row r="79" spans="1:7" x14ac:dyDescent="0.25">
      <c r="A79" s="1">
        <v>43769</v>
      </c>
      <c r="B79" t="s">
        <v>19</v>
      </c>
      <c r="C79">
        <v>0</v>
      </c>
      <c r="D79" s="2">
        <v>0</v>
      </c>
      <c r="E79" s="2">
        <v>0</v>
      </c>
      <c r="F79" s="2">
        <f t="shared" si="6"/>
        <v>22644.623489999994</v>
      </c>
    </row>
    <row r="80" spans="1:7" x14ac:dyDescent="0.25">
      <c r="A80" s="1">
        <v>43769</v>
      </c>
      <c r="B80" t="s">
        <v>20</v>
      </c>
      <c r="C80">
        <v>0</v>
      </c>
      <c r="D80" s="2">
        <v>0</v>
      </c>
      <c r="E80" s="2">
        <v>0</v>
      </c>
      <c r="F80" s="2">
        <f t="shared" si="6"/>
        <v>22644.623489999994</v>
      </c>
    </row>
    <row r="81" spans="1:7" x14ac:dyDescent="0.25">
      <c r="A81" s="1">
        <v>43769</v>
      </c>
      <c r="B81" t="s">
        <v>21</v>
      </c>
      <c r="C81">
        <v>0</v>
      </c>
      <c r="D81" s="2">
        <v>0</v>
      </c>
      <c r="E81" s="2">
        <v>0</v>
      </c>
      <c r="F81" s="2">
        <f t="shared" si="6"/>
        <v>22644.623489999994</v>
      </c>
    </row>
    <row r="82" spans="1:7" x14ac:dyDescent="0.25">
      <c r="A82" s="1">
        <v>43769</v>
      </c>
      <c r="B82" t="s">
        <v>22</v>
      </c>
      <c r="C82">
        <v>0</v>
      </c>
      <c r="D82" s="2">
        <v>0</v>
      </c>
      <c r="E82" s="2">
        <v>0</v>
      </c>
      <c r="F82" s="2">
        <f t="shared" si="6"/>
        <v>22644.623489999994</v>
      </c>
    </row>
    <row r="84" spans="1:7" x14ac:dyDescent="0.25">
      <c r="B84" t="s">
        <v>37</v>
      </c>
    </row>
    <row r="86" spans="1:7" x14ac:dyDescent="0.25">
      <c r="A86" s="1">
        <v>43781</v>
      </c>
      <c r="B86" t="s">
        <v>39</v>
      </c>
      <c r="E86" s="2">
        <v>57.59</v>
      </c>
      <c r="F86" s="2">
        <f>SUM(F82-E86)</f>
        <v>22587.033489999994</v>
      </c>
      <c r="G86" t="s">
        <v>38</v>
      </c>
    </row>
    <row r="87" spans="1:7" x14ac:dyDescent="0.25">
      <c r="A87" s="1">
        <v>43790</v>
      </c>
      <c r="B87" t="s">
        <v>24</v>
      </c>
      <c r="C87">
        <v>3</v>
      </c>
      <c r="D87" s="2">
        <v>3.4</v>
      </c>
      <c r="E87" s="2">
        <f>SUM(C87*D87)</f>
        <v>10.199999999999999</v>
      </c>
      <c r="F87" s="2">
        <f>SUM(F86-E87)</f>
        <v>22576.833489999994</v>
      </c>
    </row>
    <row r="88" spans="1:7" x14ac:dyDescent="0.25">
      <c r="A88" s="1">
        <v>43790</v>
      </c>
      <c r="B88" t="s">
        <v>40</v>
      </c>
      <c r="C88">
        <v>2</v>
      </c>
      <c r="D88" s="2">
        <v>3.4</v>
      </c>
      <c r="E88" s="2">
        <f>SUM(C88*D88)</f>
        <v>6.8</v>
      </c>
      <c r="F88" s="2">
        <f t="shared" ref="F88:F102" si="8">SUM(F87-E88)</f>
        <v>22570.033489999994</v>
      </c>
    </row>
    <row r="89" spans="1:7" x14ac:dyDescent="0.25">
      <c r="A89" s="1">
        <v>43794</v>
      </c>
      <c r="B89" t="s">
        <v>51</v>
      </c>
      <c r="E89" s="2">
        <v>122.85</v>
      </c>
      <c r="F89" s="2">
        <f t="shared" si="8"/>
        <v>22447.183489999996</v>
      </c>
      <c r="G89" t="s">
        <v>41</v>
      </c>
    </row>
    <row r="90" spans="1:7" x14ac:dyDescent="0.25">
      <c r="A90" s="1">
        <v>43799</v>
      </c>
      <c r="B90" t="s">
        <v>10</v>
      </c>
      <c r="C90">
        <v>1</v>
      </c>
      <c r="D90" s="2">
        <v>350</v>
      </c>
      <c r="E90" s="2">
        <v>350</v>
      </c>
      <c r="F90" s="2">
        <f t="shared" si="8"/>
        <v>22097.183489999996</v>
      </c>
    </row>
    <row r="91" spans="1:7" x14ac:dyDescent="0.25">
      <c r="A91" s="1">
        <v>43799</v>
      </c>
      <c r="B91" t="s">
        <v>11</v>
      </c>
      <c r="C91">
        <v>432</v>
      </c>
      <c r="D91" s="3">
        <v>6.6899999999999998E-3</v>
      </c>
      <c r="E91" s="2">
        <f t="shared" ref="E91:E96" si="9">SUM(C91*D91)</f>
        <v>2.8900799999999998</v>
      </c>
      <c r="F91" s="2">
        <f t="shared" si="8"/>
        <v>22094.293409999995</v>
      </c>
    </row>
    <row r="92" spans="1:7" x14ac:dyDescent="0.25">
      <c r="A92" s="1">
        <v>43799</v>
      </c>
      <c r="B92" t="s">
        <v>12</v>
      </c>
      <c r="C92">
        <v>0</v>
      </c>
      <c r="D92" s="3">
        <v>7.3150000000000007E-2</v>
      </c>
      <c r="E92" s="2">
        <f t="shared" si="9"/>
        <v>0</v>
      </c>
      <c r="F92" s="2">
        <f t="shared" si="8"/>
        <v>22094.293409999995</v>
      </c>
    </row>
    <row r="93" spans="1:7" x14ac:dyDescent="0.25">
      <c r="A93" s="1">
        <v>43799</v>
      </c>
      <c r="B93" t="s">
        <v>13</v>
      </c>
      <c r="C93">
        <v>37</v>
      </c>
      <c r="D93" s="3">
        <v>6.6899999999999998E-3</v>
      </c>
      <c r="E93" s="2">
        <f t="shared" si="9"/>
        <v>0.24753</v>
      </c>
      <c r="F93" s="2">
        <f t="shared" si="8"/>
        <v>22094.045879999994</v>
      </c>
    </row>
    <row r="94" spans="1:7" x14ac:dyDescent="0.25">
      <c r="A94" s="1">
        <v>43799</v>
      </c>
      <c r="B94" t="s">
        <v>14</v>
      </c>
      <c r="C94">
        <v>14</v>
      </c>
      <c r="D94" s="3">
        <v>7.3150000000000007E-2</v>
      </c>
      <c r="E94" s="2">
        <f t="shared" si="9"/>
        <v>1.0241</v>
      </c>
      <c r="F94" s="2">
        <f t="shared" si="8"/>
        <v>22093.021779999995</v>
      </c>
    </row>
    <row r="95" spans="1:7" x14ac:dyDescent="0.25">
      <c r="A95" s="1">
        <v>43799</v>
      </c>
      <c r="B95" t="s">
        <v>15</v>
      </c>
      <c r="C95">
        <v>887</v>
      </c>
      <c r="D95" s="3">
        <v>5.2300000000000003E-3</v>
      </c>
      <c r="E95" s="2">
        <f t="shared" si="9"/>
        <v>4.6390099999999999</v>
      </c>
      <c r="F95" s="2">
        <f t="shared" si="8"/>
        <v>22088.382769999997</v>
      </c>
    </row>
    <row r="96" spans="1:7" x14ac:dyDescent="0.25">
      <c r="A96" s="1">
        <v>43799</v>
      </c>
      <c r="B96" t="s">
        <v>16</v>
      </c>
      <c r="C96">
        <v>1243</v>
      </c>
      <c r="D96" s="3">
        <v>5.2249999999999998E-2</v>
      </c>
      <c r="E96" s="2">
        <f t="shared" si="9"/>
        <v>64.946749999999994</v>
      </c>
      <c r="F96" s="2">
        <f t="shared" si="8"/>
        <v>22023.436019999997</v>
      </c>
    </row>
    <row r="97" spans="1:7" x14ac:dyDescent="0.25">
      <c r="A97" s="1">
        <v>43799</v>
      </c>
      <c r="B97" t="s">
        <v>17</v>
      </c>
      <c r="C97">
        <v>701</v>
      </c>
      <c r="E97" s="2">
        <v>350.5</v>
      </c>
      <c r="F97" s="2">
        <f t="shared" si="8"/>
        <v>21672.936019999997</v>
      </c>
    </row>
    <row r="98" spans="1:7" x14ac:dyDescent="0.25">
      <c r="A98" s="1">
        <v>43799</v>
      </c>
      <c r="B98" t="s">
        <v>18</v>
      </c>
      <c r="C98">
        <v>0</v>
      </c>
      <c r="D98" s="2">
        <v>0</v>
      </c>
      <c r="E98" s="2">
        <v>0</v>
      </c>
      <c r="F98" s="2">
        <f t="shared" si="8"/>
        <v>21672.936019999997</v>
      </c>
    </row>
    <row r="99" spans="1:7" x14ac:dyDescent="0.25">
      <c r="A99" s="1">
        <v>43799</v>
      </c>
      <c r="B99" t="s">
        <v>19</v>
      </c>
      <c r="C99">
        <v>6</v>
      </c>
      <c r="D99" s="2">
        <v>0</v>
      </c>
      <c r="E99" s="2">
        <v>0</v>
      </c>
      <c r="F99" s="2">
        <f t="shared" si="8"/>
        <v>21672.936019999997</v>
      </c>
    </row>
    <row r="100" spans="1:7" x14ac:dyDescent="0.25">
      <c r="A100" s="1">
        <v>43799</v>
      </c>
      <c r="B100" t="s">
        <v>20</v>
      </c>
      <c r="C100">
        <v>0</v>
      </c>
      <c r="D100" s="2">
        <v>0</v>
      </c>
      <c r="E100" s="2">
        <v>0</v>
      </c>
      <c r="F100" s="2">
        <f t="shared" si="8"/>
        <v>21672.936019999997</v>
      </c>
    </row>
    <row r="101" spans="1:7" x14ac:dyDescent="0.25">
      <c r="A101" s="1">
        <v>43799</v>
      </c>
      <c r="B101" t="s">
        <v>21</v>
      </c>
      <c r="C101">
        <v>0</v>
      </c>
      <c r="D101" s="2">
        <v>0</v>
      </c>
      <c r="E101" s="2">
        <v>0</v>
      </c>
      <c r="F101" s="2">
        <f t="shared" si="8"/>
        <v>21672.936019999997</v>
      </c>
    </row>
    <row r="102" spans="1:7" x14ac:dyDescent="0.25">
      <c r="A102" s="1">
        <v>43799</v>
      </c>
      <c r="B102" t="s">
        <v>22</v>
      </c>
      <c r="C102">
        <v>0</v>
      </c>
      <c r="D102" s="2">
        <v>0</v>
      </c>
      <c r="E102" s="2">
        <v>0</v>
      </c>
      <c r="F102" s="2">
        <f t="shared" si="8"/>
        <v>21672.936019999997</v>
      </c>
    </row>
    <row r="104" spans="1:7" x14ac:dyDescent="0.25">
      <c r="B104" t="s">
        <v>45</v>
      </c>
    </row>
    <row r="106" spans="1:7" x14ac:dyDescent="0.25">
      <c r="A106" s="1">
        <v>43809</v>
      </c>
      <c r="B106" t="s">
        <v>47</v>
      </c>
      <c r="E106" s="2">
        <v>28.27</v>
      </c>
      <c r="F106" s="2">
        <f>SUM(F102-E106)</f>
        <v>21644.666019999997</v>
      </c>
      <c r="G106" t="s">
        <v>46</v>
      </c>
    </row>
    <row r="107" spans="1:7" x14ac:dyDescent="0.25">
      <c r="A107" s="1">
        <v>43816</v>
      </c>
      <c r="B107" t="s">
        <v>52</v>
      </c>
      <c r="E107" s="2">
        <v>21.76</v>
      </c>
      <c r="F107" s="2">
        <f>SUM(F106-E107)</f>
        <v>21622.906019999999</v>
      </c>
      <c r="G107" t="s">
        <v>48</v>
      </c>
    </row>
    <row r="108" spans="1:7" x14ac:dyDescent="0.25">
      <c r="A108" s="1">
        <v>43830</v>
      </c>
      <c r="B108" t="s">
        <v>10</v>
      </c>
      <c r="C108">
        <v>1</v>
      </c>
      <c r="D108" s="2">
        <v>350</v>
      </c>
      <c r="E108" s="2">
        <v>350</v>
      </c>
      <c r="F108" s="2">
        <f t="shared" ref="F108:F120" si="10">SUM(F107-E108)</f>
        <v>21272.906019999999</v>
      </c>
    </row>
    <row r="109" spans="1:7" x14ac:dyDescent="0.25">
      <c r="A109" s="1">
        <v>43830</v>
      </c>
      <c r="B109" t="s">
        <v>11</v>
      </c>
      <c r="C109" s="4">
        <v>7</v>
      </c>
      <c r="D109" s="5">
        <v>6.6899999999999998E-3</v>
      </c>
      <c r="E109" s="6">
        <f t="shared" ref="E109:E114" si="11">SUM(C109*D109)</f>
        <v>4.6829999999999997E-2</v>
      </c>
      <c r="F109" s="2">
        <f t="shared" si="10"/>
        <v>21272.859189999999</v>
      </c>
    </row>
    <row r="110" spans="1:7" x14ac:dyDescent="0.25">
      <c r="A110" s="1">
        <v>43830</v>
      </c>
      <c r="B110" t="s">
        <v>12</v>
      </c>
      <c r="C110" s="4">
        <v>34</v>
      </c>
      <c r="D110" s="5">
        <v>7.3150000000000007E-2</v>
      </c>
      <c r="E110" s="6">
        <f t="shared" si="11"/>
        <v>2.4871000000000003</v>
      </c>
      <c r="F110" s="2">
        <f t="shared" si="10"/>
        <v>21270.372090000001</v>
      </c>
    </row>
    <row r="111" spans="1:7" x14ac:dyDescent="0.25">
      <c r="A111" s="1">
        <v>43830</v>
      </c>
      <c r="B111" t="s">
        <v>13</v>
      </c>
      <c r="C111" s="4">
        <v>0</v>
      </c>
      <c r="D111" s="5">
        <v>6.6899999999999998E-3</v>
      </c>
      <c r="E111" s="6">
        <f t="shared" si="11"/>
        <v>0</v>
      </c>
      <c r="F111" s="2">
        <f t="shared" si="10"/>
        <v>21270.372090000001</v>
      </c>
    </row>
    <row r="112" spans="1:7" x14ac:dyDescent="0.25">
      <c r="A112" s="1">
        <v>43830</v>
      </c>
      <c r="B112" t="s">
        <v>14</v>
      </c>
      <c r="C112" s="4">
        <v>0</v>
      </c>
      <c r="D112" s="5">
        <v>7.3150000000000007E-2</v>
      </c>
      <c r="E112" s="6">
        <f t="shared" si="11"/>
        <v>0</v>
      </c>
      <c r="F112" s="2">
        <f t="shared" si="10"/>
        <v>21270.372090000001</v>
      </c>
    </row>
    <row r="113" spans="1:7" x14ac:dyDescent="0.25">
      <c r="A113" s="1">
        <v>43830</v>
      </c>
      <c r="B113" t="s">
        <v>15</v>
      </c>
      <c r="C113" s="4">
        <v>250</v>
      </c>
      <c r="D113" s="5">
        <v>5.2300000000000003E-3</v>
      </c>
      <c r="E113" s="6">
        <f t="shared" si="11"/>
        <v>1.3075000000000001</v>
      </c>
      <c r="F113" s="2">
        <f t="shared" si="10"/>
        <v>21269.064590000002</v>
      </c>
    </row>
    <row r="114" spans="1:7" x14ac:dyDescent="0.25">
      <c r="A114" s="1">
        <v>43830</v>
      </c>
      <c r="B114" t="s">
        <v>16</v>
      </c>
      <c r="C114" s="4">
        <v>318</v>
      </c>
      <c r="D114" s="5">
        <v>5.2249999999999998E-2</v>
      </c>
      <c r="E114" s="6">
        <f t="shared" si="11"/>
        <v>16.615500000000001</v>
      </c>
      <c r="F114" s="2">
        <f t="shared" si="10"/>
        <v>21252.449090000002</v>
      </c>
    </row>
    <row r="115" spans="1:7" x14ac:dyDescent="0.25">
      <c r="A115" s="1">
        <v>43830</v>
      </c>
      <c r="B115" t="s">
        <v>17</v>
      </c>
      <c r="C115">
        <v>43</v>
      </c>
      <c r="E115" s="2">
        <v>22</v>
      </c>
      <c r="F115" s="2">
        <f t="shared" si="10"/>
        <v>21230.449090000002</v>
      </c>
    </row>
    <row r="116" spans="1:7" x14ac:dyDescent="0.25">
      <c r="A116" s="1">
        <v>43830</v>
      </c>
      <c r="B116" t="s">
        <v>18</v>
      </c>
      <c r="C116">
        <v>0</v>
      </c>
      <c r="D116" s="2">
        <v>0</v>
      </c>
      <c r="E116" s="2">
        <v>0</v>
      </c>
      <c r="F116" s="2">
        <f t="shared" si="10"/>
        <v>21230.449090000002</v>
      </c>
    </row>
    <row r="117" spans="1:7" x14ac:dyDescent="0.25">
      <c r="A117" s="1">
        <v>43830</v>
      </c>
      <c r="B117" t="s">
        <v>19</v>
      </c>
      <c r="C117">
        <v>2</v>
      </c>
      <c r="D117" s="2">
        <v>0</v>
      </c>
      <c r="E117" s="2">
        <v>0</v>
      </c>
      <c r="F117" s="2">
        <f t="shared" si="10"/>
        <v>21230.449090000002</v>
      </c>
    </row>
    <row r="118" spans="1:7" x14ac:dyDescent="0.25">
      <c r="A118" s="1">
        <v>43830</v>
      </c>
      <c r="B118" t="s">
        <v>20</v>
      </c>
      <c r="C118">
        <v>0</v>
      </c>
      <c r="D118" s="2">
        <v>0</v>
      </c>
      <c r="E118" s="2">
        <v>0</v>
      </c>
      <c r="F118" s="2">
        <f t="shared" si="10"/>
        <v>21230.449090000002</v>
      </c>
    </row>
    <row r="119" spans="1:7" x14ac:dyDescent="0.25">
      <c r="A119" s="1">
        <v>43830</v>
      </c>
      <c r="B119" t="s">
        <v>21</v>
      </c>
      <c r="C119">
        <v>0</v>
      </c>
      <c r="D119" s="2">
        <v>0</v>
      </c>
      <c r="E119" s="2">
        <v>0</v>
      </c>
      <c r="F119" s="2">
        <f t="shared" si="10"/>
        <v>21230.449090000002</v>
      </c>
    </row>
    <row r="120" spans="1:7" x14ac:dyDescent="0.25">
      <c r="A120" s="1">
        <v>43830</v>
      </c>
      <c r="B120" t="s">
        <v>22</v>
      </c>
      <c r="C120">
        <v>0</v>
      </c>
      <c r="D120" s="2">
        <v>0</v>
      </c>
      <c r="E120" s="2">
        <v>0</v>
      </c>
      <c r="F120" s="2">
        <f t="shared" si="10"/>
        <v>21230.449090000002</v>
      </c>
    </row>
    <row r="122" spans="1:7" x14ac:dyDescent="0.25">
      <c r="B122" t="s">
        <v>49</v>
      </c>
    </row>
    <row r="124" spans="1:7" x14ac:dyDescent="0.25">
      <c r="A124" s="1">
        <v>43838</v>
      </c>
      <c r="B124" t="s">
        <v>53</v>
      </c>
      <c r="E124" s="2">
        <v>21.76</v>
      </c>
      <c r="F124" s="2">
        <f>SUM(F120-E124)</f>
        <v>21208.689090000003</v>
      </c>
      <c r="G124" t="s">
        <v>50</v>
      </c>
    </row>
    <row r="125" spans="1:7" x14ac:dyDescent="0.25">
      <c r="A125" s="1">
        <v>43838</v>
      </c>
      <c r="B125" t="s">
        <v>55</v>
      </c>
      <c r="E125" s="2">
        <v>73.55</v>
      </c>
      <c r="F125" s="2">
        <f>SUM(F124-E125)</f>
        <v>21135.139090000004</v>
      </c>
      <c r="G125" t="s">
        <v>54</v>
      </c>
    </row>
    <row r="126" spans="1:7" x14ac:dyDescent="0.25">
      <c r="A126" s="1">
        <v>43838</v>
      </c>
      <c r="B126" t="s">
        <v>57</v>
      </c>
      <c r="E126" s="2">
        <v>130.54</v>
      </c>
      <c r="F126" s="2">
        <f>SUM(F125-E126)</f>
        <v>21004.599090000003</v>
      </c>
      <c r="G126" t="s">
        <v>56</v>
      </c>
    </row>
    <row r="127" spans="1:7" x14ac:dyDescent="0.25">
      <c r="A127" s="1">
        <v>43861</v>
      </c>
      <c r="B127" t="s">
        <v>10</v>
      </c>
      <c r="C127">
        <v>1</v>
      </c>
      <c r="D127" s="2">
        <v>350</v>
      </c>
      <c r="E127" s="2">
        <v>350</v>
      </c>
      <c r="F127" s="2">
        <f t="shared" ref="F127:F139" si="12">SUM(F126-E127)</f>
        <v>20654.599090000003</v>
      </c>
    </row>
    <row r="128" spans="1:7" x14ac:dyDescent="0.25">
      <c r="A128" s="1">
        <v>43861</v>
      </c>
      <c r="B128" t="s">
        <v>11</v>
      </c>
      <c r="C128" s="4">
        <v>77</v>
      </c>
      <c r="D128" s="5">
        <v>6.6899999999999998E-3</v>
      </c>
      <c r="E128" s="6">
        <f t="shared" ref="E128:E133" si="13">SUM(C128*D128)</f>
        <v>0.51512999999999998</v>
      </c>
      <c r="F128" s="2">
        <f t="shared" si="12"/>
        <v>20654.083960000004</v>
      </c>
    </row>
    <row r="129" spans="1:7" x14ac:dyDescent="0.25">
      <c r="A129" s="1">
        <v>43861</v>
      </c>
      <c r="B129" t="s">
        <v>12</v>
      </c>
      <c r="C129" s="4">
        <v>62</v>
      </c>
      <c r="D129" s="5">
        <v>7.3150000000000007E-2</v>
      </c>
      <c r="E129" s="6">
        <f t="shared" si="13"/>
        <v>4.5353000000000003</v>
      </c>
      <c r="F129" s="2">
        <f t="shared" si="12"/>
        <v>20649.548660000004</v>
      </c>
    </row>
    <row r="130" spans="1:7" x14ac:dyDescent="0.25">
      <c r="A130" s="1">
        <v>43861</v>
      </c>
      <c r="B130" t="s">
        <v>13</v>
      </c>
      <c r="C130" s="4">
        <v>31</v>
      </c>
      <c r="D130" s="5">
        <v>6.6899999999999998E-3</v>
      </c>
      <c r="E130" s="6">
        <f t="shared" si="13"/>
        <v>0.20738999999999999</v>
      </c>
      <c r="F130" s="2">
        <f t="shared" si="12"/>
        <v>20649.341270000004</v>
      </c>
    </row>
    <row r="131" spans="1:7" x14ac:dyDescent="0.25">
      <c r="A131" s="1">
        <v>43861</v>
      </c>
      <c r="B131" t="s">
        <v>14</v>
      </c>
      <c r="C131" s="4">
        <v>0</v>
      </c>
      <c r="D131" s="5">
        <v>7.3150000000000007E-2</v>
      </c>
      <c r="E131" s="6">
        <f t="shared" si="13"/>
        <v>0</v>
      </c>
      <c r="F131" s="2">
        <f t="shared" si="12"/>
        <v>20649.341270000004</v>
      </c>
    </row>
    <row r="132" spans="1:7" x14ac:dyDescent="0.25">
      <c r="A132" s="1">
        <v>43861</v>
      </c>
      <c r="B132" t="s">
        <v>15</v>
      </c>
      <c r="C132" s="4">
        <v>809</v>
      </c>
      <c r="D132" s="5">
        <v>5.2300000000000003E-3</v>
      </c>
      <c r="E132" s="6">
        <f t="shared" si="13"/>
        <v>4.2310699999999999</v>
      </c>
      <c r="F132" s="2">
        <f t="shared" si="12"/>
        <v>20645.110200000003</v>
      </c>
    </row>
    <row r="133" spans="1:7" x14ac:dyDescent="0.25">
      <c r="A133" s="1">
        <v>43861</v>
      </c>
      <c r="B133" t="s">
        <v>16</v>
      </c>
      <c r="C133" s="4">
        <v>749</v>
      </c>
      <c r="D133" s="5">
        <v>5.2249999999999998E-2</v>
      </c>
      <c r="E133" s="6">
        <f t="shared" si="13"/>
        <v>39.135249999999999</v>
      </c>
      <c r="F133" s="2">
        <f t="shared" si="12"/>
        <v>20605.974950000003</v>
      </c>
    </row>
    <row r="134" spans="1:7" x14ac:dyDescent="0.25">
      <c r="A134" s="1">
        <v>43861</v>
      </c>
      <c r="B134" t="s">
        <v>17</v>
      </c>
      <c r="C134">
        <v>24</v>
      </c>
      <c r="E134" s="2">
        <v>12</v>
      </c>
      <c r="F134" s="2">
        <f t="shared" si="12"/>
        <v>20593.974950000003</v>
      </c>
    </row>
    <row r="135" spans="1:7" x14ac:dyDescent="0.25">
      <c r="A135" s="1">
        <v>43861</v>
      </c>
      <c r="B135" t="s">
        <v>42</v>
      </c>
      <c r="C135">
        <v>1</v>
      </c>
      <c r="D135" s="2">
        <v>10</v>
      </c>
      <c r="E135" s="2">
        <v>10</v>
      </c>
      <c r="F135" s="2">
        <f t="shared" si="12"/>
        <v>20583.974950000003</v>
      </c>
    </row>
    <row r="136" spans="1:7" x14ac:dyDescent="0.25">
      <c r="A136" s="1">
        <v>43861</v>
      </c>
      <c r="B136" t="s">
        <v>19</v>
      </c>
      <c r="C136">
        <v>9</v>
      </c>
      <c r="D136" s="2">
        <v>0</v>
      </c>
      <c r="E136" s="2">
        <v>0</v>
      </c>
      <c r="F136" s="2">
        <f t="shared" si="12"/>
        <v>20583.974950000003</v>
      </c>
    </row>
    <row r="137" spans="1:7" x14ac:dyDescent="0.25">
      <c r="A137" s="1">
        <v>43861</v>
      </c>
      <c r="B137" t="s">
        <v>20</v>
      </c>
      <c r="C137">
        <v>0</v>
      </c>
      <c r="D137" s="2">
        <v>0</v>
      </c>
      <c r="E137" s="2">
        <v>0</v>
      </c>
      <c r="F137" s="2">
        <f t="shared" si="12"/>
        <v>20583.974950000003</v>
      </c>
    </row>
    <row r="138" spans="1:7" x14ac:dyDescent="0.25">
      <c r="A138" s="1">
        <v>43861</v>
      </c>
      <c r="B138" t="s">
        <v>21</v>
      </c>
      <c r="C138">
        <v>0</v>
      </c>
      <c r="D138" s="2">
        <v>0</v>
      </c>
      <c r="E138" s="2">
        <v>0</v>
      </c>
      <c r="F138" s="2">
        <f t="shared" si="12"/>
        <v>20583.974950000003</v>
      </c>
    </row>
    <row r="139" spans="1:7" x14ac:dyDescent="0.25">
      <c r="A139" s="1">
        <v>43861</v>
      </c>
      <c r="B139" t="s">
        <v>22</v>
      </c>
      <c r="C139">
        <v>0</v>
      </c>
      <c r="D139" s="2">
        <v>0</v>
      </c>
      <c r="E139" s="2">
        <v>0</v>
      </c>
      <c r="F139" s="2">
        <f t="shared" si="12"/>
        <v>20583.974950000003</v>
      </c>
    </row>
    <row r="141" spans="1:7" x14ac:dyDescent="0.25">
      <c r="B141" t="s">
        <v>58</v>
      </c>
    </row>
    <row r="143" spans="1:7" x14ac:dyDescent="0.25">
      <c r="A143" s="1">
        <v>43864</v>
      </c>
      <c r="B143" t="s">
        <v>59</v>
      </c>
      <c r="E143" s="2">
        <v>66.680000000000007</v>
      </c>
      <c r="F143" s="2">
        <f>SUM(F139-E143)</f>
        <v>20517.294950000003</v>
      </c>
      <c r="G143" t="s">
        <v>60</v>
      </c>
    </row>
    <row r="144" spans="1:7" x14ac:dyDescent="0.25">
      <c r="A144" s="1">
        <v>43864</v>
      </c>
      <c r="B144" t="s">
        <v>62</v>
      </c>
      <c r="E144" s="2">
        <v>136.12</v>
      </c>
      <c r="F144" s="2">
        <f>SUM(F143-E144)</f>
        <v>20381.174950000004</v>
      </c>
      <c r="G144" t="s">
        <v>61</v>
      </c>
    </row>
    <row r="145" spans="1:7" x14ac:dyDescent="0.25">
      <c r="A145" s="1">
        <v>43864</v>
      </c>
      <c r="B145" t="s">
        <v>64</v>
      </c>
      <c r="E145" s="2">
        <v>210.41</v>
      </c>
      <c r="F145" s="2">
        <f t="shared" ref="F145:F167" si="14">SUM(F144-E145)</f>
        <v>20170.764950000004</v>
      </c>
      <c r="G145" t="s">
        <v>63</v>
      </c>
    </row>
    <row r="146" spans="1:7" x14ac:dyDescent="0.25">
      <c r="A146" s="1">
        <v>43864</v>
      </c>
      <c r="B146" t="s">
        <v>65</v>
      </c>
      <c r="E146" s="2">
        <v>18.829999999999998</v>
      </c>
      <c r="F146" s="2">
        <f t="shared" si="14"/>
        <v>20151.934950000003</v>
      </c>
      <c r="G146" t="s">
        <v>63</v>
      </c>
    </row>
    <row r="147" spans="1:7" x14ac:dyDescent="0.25">
      <c r="A147" s="1">
        <v>43865</v>
      </c>
      <c r="B147" t="s">
        <v>29</v>
      </c>
      <c r="C147">
        <v>150</v>
      </c>
      <c r="D147" s="2">
        <v>0.55000000000000004</v>
      </c>
      <c r="E147" s="2">
        <f>SUM(C147*D147)</f>
        <v>82.5</v>
      </c>
      <c r="F147" s="2">
        <f t="shared" si="14"/>
        <v>20069.434950000003</v>
      </c>
    </row>
    <row r="148" spans="1:7" x14ac:dyDescent="0.25">
      <c r="A148" s="1">
        <v>43873</v>
      </c>
      <c r="B148" t="s">
        <v>67</v>
      </c>
      <c r="E148" s="2">
        <v>21.76</v>
      </c>
      <c r="F148" s="2">
        <f t="shared" si="14"/>
        <v>20047.674950000004</v>
      </c>
      <c r="G148" t="s">
        <v>66</v>
      </c>
    </row>
    <row r="149" spans="1:7" x14ac:dyDescent="0.25">
      <c r="A149" s="1">
        <v>43881</v>
      </c>
      <c r="B149" t="s">
        <v>69</v>
      </c>
      <c r="E149" s="2">
        <v>159.08000000000001</v>
      </c>
      <c r="F149" s="2">
        <f t="shared" si="14"/>
        <v>19888.594950000002</v>
      </c>
      <c r="G149" t="s">
        <v>68</v>
      </c>
    </row>
    <row r="150" spans="1:7" x14ac:dyDescent="0.25">
      <c r="A150" s="1">
        <v>43886</v>
      </c>
      <c r="B150" t="s">
        <v>24</v>
      </c>
      <c r="C150">
        <v>10</v>
      </c>
      <c r="D150" s="2">
        <v>3.4</v>
      </c>
      <c r="E150" s="2">
        <f>SUM(C150*D150)</f>
        <v>34</v>
      </c>
      <c r="F150" s="2">
        <f t="shared" si="14"/>
        <v>19854.594950000002</v>
      </c>
    </row>
    <row r="151" spans="1:7" x14ac:dyDescent="0.25">
      <c r="A151" s="1">
        <v>43889</v>
      </c>
      <c r="B151" t="s">
        <v>73</v>
      </c>
      <c r="D151" s="2"/>
      <c r="E151" s="2">
        <v>7.32</v>
      </c>
      <c r="F151" s="2">
        <f t="shared" si="14"/>
        <v>19847.274950000003</v>
      </c>
      <c r="G151" t="s">
        <v>71</v>
      </c>
    </row>
    <row r="152" spans="1:7" x14ac:dyDescent="0.25">
      <c r="A152" s="1">
        <v>43889</v>
      </c>
      <c r="B152" t="s">
        <v>74</v>
      </c>
      <c r="D152" s="2"/>
      <c r="E152" s="2">
        <v>116.93</v>
      </c>
      <c r="F152" s="2">
        <f t="shared" si="14"/>
        <v>19730.344950000002</v>
      </c>
      <c r="G152" t="s">
        <v>71</v>
      </c>
    </row>
    <row r="153" spans="1:7" x14ac:dyDescent="0.25">
      <c r="A153" s="1">
        <v>43889</v>
      </c>
      <c r="B153" t="s">
        <v>75</v>
      </c>
      <c r="D153" s="2"/>
      <c r="E153" s="2">
        <v>118.47</v>
      </c>
      <c r="F153" s="2">
        <f t="shared" si="14"/>
        <v>19611.874950000001</v>
      </c>
      <c r="G153" t="s">
        <v>72</v>
      </c>
    </row>
    <row r="154" spans="1:7" x14ac:dyDescent="0.25">
      <c r="A154" s="1">
        <v>43889</v>
      </c>
      <c r="B154" t="s">
        <v>76</v>
      </c>
      <c r="D154" s="2"/>
      <c r="E154" s="2">
        <v>59.38</v>
      </c>
      <c r="F154" s="2">
        <f t="shared" si="14"/>
        <v>19552.49495</v>
      </c>
      <c r="G154" t="s">
        <v>72</v>
      </c>
    </row>
    <row r="155" spans="1:7" x14ac:dyDescent="0.25">
      <c r="A155" s="1">
        <v>43890</v>
      </c>
      <c r="B155" t="s">
        <v>10</v>
      </c>
      <c r="C155">
        <v>1</v>
      </c>
      <c r="D155" s="2">
        <v>350</v>
      </c>
      <c r="E155" s="2">
        <v>350</v>
      </c>
      <c r="F155" s="2">
        <f t="shared" si="14"/>
        <v>19202.49495</v>
      </c>
    </row>
    <row r="156" spans="1:7" x14ac:dyDescent="0.25">
      <c r="A156" s="1">
        <v>43890</v>
      </c>
      <c r="B156" t="s">
        <v>11</v>
      </c>
      <c r="C156" s="4">
        <v>192</v>
      </c>
      <c r="D156" s="5">
        <v>6.6899999999999998E-3</v>
      </c>
      <c r="E156" s="6">
        <f t="shared" ref="E156:E161" si="15">SUM(C156*D156)</f>
        <v>1.2844799999999998</v>
      </c>
      <c r="F156" s="2">
        <f t="shared" si="14"/>
        <v>19201.210470000002</v>
      </c>
    </row>
    <row r="157" spans="1:7" x14ac:dyDescent="0.25">
      <c r="A157" s="1">
        <v>43890</v>
      </c>
      <c r="B157" t="s">
        <v>12</v>
      </c>
      <c r="C157" s="4">
        <v>3</v>
      </c>
      <c r="D157" s="5">
        <v>7.3150000000000007E-2</v>
      </c>
      <c r="E157" s="6">
        <f t="shared" si="15"/>
        <v>0.21945000000000003</v>
      </c>
      <c r="F157" s="2">
        <f t="shared" si="14"/>
        <v>19200.991020000001</v>
      </c>
    </row>
    <row r="158" spans="1:7" x14ac:dyDescent="0.25">
      <c r="A158" s="1">
        <v>43890</v>
      </c>
      <c r="B158" t="s">
        <v>13</v>
      </c>
      <c r="C158" s="4">
        <v>0</v>
      </c>
      <c r="D158" s="5">
        <v>6.6899999999999998E-3</v>
      </c>
      <c r="E158" s="6">
        <f t="shared" si="15"/>
        <v>0</v>
      </c>
      <c r="F158" s="2">
        <f t="shared" si="14"/>
        <v>19200.991020000001</v>
      </c>
    </row>
    <row r="159" spans="1:7" x14ac:dyDescent="0.25">
      <c r="A159" s="1">
        <v>43890</v>
      </c>
      <c r="B159" t="s">
        <v>14</v>
      </c>
      <c r="C159" s="4">
        <v>3</v>
      </c>
      <c r="D159" s="5">
        <v>7.3150000000000007E-2</v>
      </c>
      <c r="E159" s="6">
        <f t="shared" si="15"/>
        <v>0.21945000000000003</v>
      </c>
      <c r="F159" s="2">
        <f t="shared" si="14"/>
        <v>19200.771570000001</v>
      </c>
    </row>
    <row r="160" spans="1:7" x14ac:dyDescent="0.25">
      <c r="A160" s="1">
        <v>43890</v>
      </c>
      <c r="B160" t="s">
        <v>15</v>
      </c>
      <c r="C160" s="4">
        <v>1131</v>
      </c>
      <c r="D160" s="5">
        <v>5.2300000000000003E-3</v>
      </c>
      <c r="E160" s="6">
        <f t="shared" si="15"/>
        <v>5.9151300000000004</v>
      </c>
      <c r="F160" s="2">
        <f t="shared" si="14"/>
        <v>19194.85644</v>
      </c>
    </row>
    <row r="161" spans="1:7" x14ac:dyDescent="0.25">
      <c r="A161" s="1">
        <v>43890</v>
      </c>
      <c r="B161" t="s">
        <v>16</v>
      </c>
      <c r="C161" s="4">
        <v>1920</v>
      </c>
      <c r="D161" s="5">
        <v>5.2249999999999998E-2</v>
      </c>
      <c r="E161" s="6">
        <f t="shared" si="15"/>
        <v>100.32</v>
      </c>
      <c r="F161" s="2">
        <f t="shared" si="14"/>
        <v>19094.53644</v>
      </c>
    </row>
    <row r="162" spans="1:7" x14ac:dyDescent="0.25">
      <c r="A162" s="1">
        <v>43890</v>
      </c>
      <c r="B162" t="s">
        <v>17</v>
      </c>
      <c r="C162">
        <v>1153</v>
      </c>
      <c r="E162" s="2">
        <v>614.75</v>
      </c>
      <c r="F162" s="2">
        <f t="shared" si="14"/>
        <v>18479.78644</v>
      </c>
    </row>
    <row r="163" spans="1:7" x14ac:dyDescent="0.25">
      <c r="A163" s="1">
        <v>43890</v>
      </c>
      <c r="B163" t="s">
        <v>18</v>
      </c>
      <c r="C163">
        <v>0</v>
      </c>
      <c r="D163" s="2">
        <v>0</v>
      </c>
      <c r="E163" s="2">
        <v>0</v>
      </c>
      <c r="F163" s="2">
        <f t="shared" si="14"/>
        <v>18479.78644</v>
      </c>
    </row>
    <row r="164" spans="1:7" x14ac:dyDescent="0.25">
      <c r="A164" s="1">
        <v>43890</v>
      </c>
      <c r="B164" t="s">
        <v>19</v>
      </c>
      <c r="C164">
        <v>4</v>
      </c>
      <c r="D164" s="2">
        <v>0</v>
      </c>
      <c r="E164" s="2">
        <v>0</v>
      </c>
      <c r="F164" s="2">
        <f t="shared" si="14"/>
        <v>18479.78644</v>
      </c>
    </row>
    <row r="165" spans="1:7" x14ac:dyDescent="0.25">
      <c r="A165" s="1">
        <v>43890</v>
      </c>
      <c r="B165" t="s">
        <v>20</v>
      </c>
      <c r="C165">
        <v>0</v>
      </c>
      <c r="D165" s="2">
        <v>0</v>
      </c>
      <c r="E165" s="2">
        <v>0</v>
      </c>
      <c r="F165" s="2">
        <f t="shared" si="14"/>
        <v>18479.78644</v>
      </c>
    </row>
    <row r="166" spans="1:7" x14ac:dyDescent="0.25">
      <c r="A166" s="1">
        <v>43890</v>
      </c>
      <c r="B166" t="s">
        <v>21</v>
      </c>
      <c r="C166">
        <v>0</v>
      </c>
      <c r="D166" s="2">
        <v>0</v>
      </c>
      <c r="E166" s="2">
        <v>0</v>
      </c>
      <c r="F166" s="2">
        <f t="shared" si="14"/>
        <v>18479.78644</v>
      </c>
    </row>
    <row r="167" spans="1:7" x14ac:dyDescent="0.25">
      <c r="A167" s="1">
        <v>43890</v>
      </c>
      <c r="B167" t="s">
        <v>22</v>
      </c>
      <c r="C167">
        <v>0</v>
      </c>
      <c r="D167" s="2">
        <v>0</v>
      </c>
      <c r="E167" s="2">
        <v>0</v>
      </c>
      <c r="F167" s="2">
        <f t="shared" si="14"/>
        <v>18479.78644</v>
      </c>
    </row>
    <row r="169" spans="1:7" x14ac:dyDescent="0.25">
      <c r="B169" t="s">
        <v>70</v>
      </c>
    </row>
    <row r="171" spans="1:7" x14ac:dyDescent="0.25">
      <c r="A171" s="1">
        <v>43902</v>
      </c>
      <c r="B171" t="s">
        <v>78</v>
      </c>
      <c r="E171" s="2">
        <v>21.76</v>
      </c>
      <c r="F171" s="2">
        <f>SUM(F167-E171)</f>
        <v>18458.026440000001</v>
      </c>
      <c r="G171" t="s">
        <v>77</v>
      </c>
    </row>
    <row r="172" spans="1:7" x14ac:dyDescent="0.25">
      <c r="A172" s="1">
        <v>43921</v>
      </c>
      <c r="B172" t="s">
        <v>10</v>
      </c>
      <c r="C172">
        <v>1</v>
      </c>
      <c r="D172" s="2">
        <v>350</v>
      </c>
      <c r="E172" s="2">
        <v>350</v>
      </c>
      <c r="F172" s="2">
        <f>SUM(F171-E172)</f>
        <v>18108.026440000001</v>
      </c>
    </row>
    <row r="173" spans="1:7" x14ac:dyDescent="0.25">
      <c r="A173" s="1">
        <v>43921</v>
      </c>
      <c r="B173" t="s">
        <v>11</v>
      </c>
      <c r="C173" s="4">
        <v>0</v>
      </c>
      <c r="D173" s="5">
        <v>6.6899999999999998E-3</v>
      </c>
      <c r="E173" s="6">
        <f t="shared" ref="E173:E178" si="16">SUM(C173*D173)</f>
        <v>0</v>
      </c>
      <c r="F173" s="2">
        <f t="shared" ref="F173:F184" si="17">SUM(F172-E173)</f>
        <v>18108.026440000001</v>
      </c>
    </row>
    <row r="174" spans="1:7" x14ac:dyDescent="0.25">
      <c r="A174" s="1">
        <v>43921</v>
      </c>
      <c r="B174" t="s">
        <v>12</v>
      </c>
      <c r="C174" s="4">
        <v>4</v>
      </c>
      <c r="D174" s="5">
        <v>7.3150000000000007E-2</v>
      </c>
      <c r="E174" s="6">
        <f t="shared" si="16"/>
        <v>0.29260000000000003</v>
      </c>
      <c r="F174" s="2">
        <f t="shared" si="17"/>
        <v>18107.733840000001</v>
      </c>
    </row>
    <row r="175" spans="1:7" x14ac:dyDescent="0.25">
      <c r="A175" s="1">
        <v>43921</v>
      </c>
      <c r="B175" t="s">
        <v>13</v>
      </c>
      <c r="C175" s="4">
        <v>0</v>
      </c>
      <c r="D175" s="5">
        <v>6.6899999999999998E-3</v>
      </c>
      <c r="E175" s="6">
        <f t="shared" si="16"/>
        <v>0</v>
      </c>
      <c r="F175" s="2">
        <f t="shared" si="17"/>
        <v>18107.733840000001</v>
      </c>
    </row>
    <row r="176" spans="1:7" x14ac:dyDescent="0.25">
      <c r="A176" s="1">
        <v>43921</v>
      </c>
      <c r="B176" t="s">
        <v>14</v>
      </c>
      <c r="C176" s="4">
        <v>0</v>
      </c>
      <c r="D176" s="5">
        <v>7.3150000000000007E-2</v>
      </c>
      <c r="E176" s="6">
        <f t="shared" si="16"/>
        <v>0</v>
      </c>
      <c r="F176" s="2">
        <f t="shared" si="17"/>
        <v>18107.733840000001</v>
      </c>
    </row>
    <row r="177" spans="1:7" x14ac:dyDescent="0.25">
      <c r="A177" s="1">
        <v>43921</v>
      </c>
      <c r="B177" t="s">
        <v>15</v>
      </c>
      <c r="C177" s="4">
        <v>425</v>
      </c>
      <c r="D177" s="5">
        <v>5.2300000000000003E-3</v>
      </c>
      <c r="E177" s="6">
        <f t="shared" si="16"/>
        <v>2.22275</v>
      </c>
      <c r="F177" s="2">
        <f t="shared" si="17"/>
        <v>18105.51109</v>
      </c>
    </row>
    <row r="178" spans="1:7" x14ac:dyDescent="0.25">
      <c r="A178" s="1">
        <v>43921</v>
      </c>
      <c r="B178" t="s">
        <v>16</v>
      </c>
      <c r="C178" s="4">
        <v>522</v>
      </c>
      <c r="D178" s="5">
        <v>5.2249999999999998E-2</v>
      </c>
      <c r="E178" s="6">
        <f t="shared" si="16"/>
        <v>27.2745</v>
      </c>
      <c r="F178" s="2">
        <f t="shared" si="17"/>
        <v>18078.23659</v>
      </c>
    </row>
    <row r="179" spans="1:7" x14ac:dyDescent="0.25">
      <c r="A179" s="1">
        <v>43921</v>
      </c>
      <c r="B179" t="s">
        <v>17</v>
      </c>
      <c r="C179">
        <v>4</v>
      </c>
      <c r="E179" s="2">
        <v>2.7</v>
      </c>
      <c r="F179" s="2">
        <f t="shared" si="17"/>
        <v>18075.53659</v>
      </c>
    </row>
    <row r="180" spans="1:7" x14ac:dyDescent="0.25">
      <c r="A180" s="1">
        <v>43921</v>
      </c>
      <c r="B180" t="s">
        <v>18</v>
      </c>
      <c r="C180">
        <v>0</v>
      </c>
      <c r="D180" s="2">
        <v>0</v>
      </c>
      <c r="E180" s="2">
        <v>0</v>
      </c>
      <c r="F180" s="2">
        <f t="shared" si="17"/>
        <v>18075.53659</v>
      </c>
    </row>
    <row r="181" spans="1:7" x14ac:dyDescent="0.25">
      <c r="A181" s="1">
        <v>43921</v>
      </c>
      <c r="B181" t="s">
        <v>19</v>
      </c>
      <c r="C181">
        <v>3</v>
      </c>
      <c r="D181" s="2">
        <v>0</v>
      </c>
      <c r="E181" s="2">
        <v>0</v>
      </c>
      <c r="F181" s="2">
        <f t="shared" si="17"/>
        <v>18075.53659</v>
      </c>
    </row>
    <row r="182" spans="1:7" x14ac:dyDescent="0.25">
      <c r="A182" s="1">
        <v>43921</v>
      </c>
      <c r="B182" t="s">
        <v>20</v>
      </c>
      <c r="C182">
        <v>0</v>
      </c>
      <c r="D182" s="2">
        <v>0</v>
      </c>
      <c r="E182" s="2">
        <v>0</v>
      </c>
      <c r="F182" s="2">
        <f t="shared" si="17"/>
        <v>18075.53659</v>
      </c>
    </row>
    <row r="183" spans="1:7" x14ac:dyDescent="0.25">
      <c r="A183" s="1">
        <v>43921</v>
      </c>
      <c r="B183" t="s">
        <v>21</v>
      </c>
      <c r="C183">
        <v>0</v>
      </c>
      <c r="D183" s="2">
        <v>0</v>
      </c>
      <c r="E183" s="2">
        <v>0</v>
      </c>
      <c r="F183" s="2">
        <f t="shared" si="17"/>
        <v>18075.53659</v>
      </c>
    </row>
    <row r="184" spans="1:7" x14ac:dyDescent="0.25">
      <c r="A184" s="1">
        <v>43921</v>
      </c>
      <c r="B184" t="s">
        <v>22</v>
      </c>
      <c r="C184">
        <v>0</v>
      </c>
      <c r="D184" s="2">
        <v>0</v>
      </c>
      <c r="E184" s="2">
        <v>0</v>
      </c>
      <c r="F184" s="2">
        <f t="shared" si="17"/>
        <v>18075.53659</v>
      </c>
    </row>
    <row r="186" spans="1:7" x14ac:dyDescent="0.25">
      <c r="B186" t="s">
        <v>79</v>
      </c>
    </row>
    <row r="188" spans="1:7" x14ac:dyDescent="0.25">
      <c r="A188" s="1">
        <v>43935</v>
      </c>
      <c r="B188" t="s">
        <v>81</v>
      </c>
      <c r="E188" s="2">
        <v>3984.06</v>
      </c>
      <c r="F188" s="2">
        <f>SUM(F184-E188)</f>
        <v>14091.47659</v>
      </c>
      <c r="G188" t="s">
        <v>80</v>
      </c>
    </row>
    <row r="189" spans="1:7" x14ac:dyDescent="0.25">
      <c r="A189" s="1">
        <v>43935</v>
      </c>
      <c r="B189" t="s">
        <v>85</v>
      </c>
      <c r="E189" s="2">
        <v>101.45</v>
      </c>
      <c r="F189" s="2">
        <f>SUM(F188-E189)</f>
        <v>13990.026589999999</v>
      </c>
      <c r="G189" t="s">
        <v>82</v>
      </c>
    </row>
    <row r="190" spans="1:7" x14ac:dyDescent="0.25">
      <c r="A190" s="1">
        <v>43949</v>
      </c>
      <c r="B190" t="s">
        <v>84</v>
      </c>
      <c r="E190" s="2">
        <v>21.76</v>
      </c>
      <c r="F190" s="2">
        <f>SUM(F189-E190)</f>
        <v>13968.266589999999</v>
      </c>
      <c r="G190" t="s">
        <v>83</v>
      </c>
    </row>
    <row r="191" spans="1:7" x14ac:dyDescent="0.25">
      <c r="A191" s="1">
        <v>43951</v>
      </c>
      <c r="B191" t="s">
        <v>10</v>
      </c>
      <c r="C191">
        <v>1</v>
      </c>
      <c r="D191" s="2">
        <v>350</v>
      </c>
      <c r="E191" s="2">
        <v>350</v>
      </c>
      <c r="F191" s="2">
        <f t="shared" ref="F191:F203" si="18">SUM(F190-E191)</f>
        <v>13618.266589999999</v>
      </c>
    </row>
    <row r="192" spans="1:7" x14ac:dyDescent="0.25">
      <c r="A192" s="1">
        <v>43951</v>
      </c>
      <c r="B192" t="s">
        <v>11</v>
      </c>
      <c r="C192" s="4">
        <v>2</v>
      </c>
      <c r="D192" s="5">
        <v>6.6899999999999998E-3</v>
      </c>
      <c r="E192" s="6">
        <f t="shared" ref="E192:E197" si="19">SUM(C192*D192)</f>
        <v>1.338E-2</v>
      </c>
      <c r="F192" s="2">
        <f t="shared" si="18"/>
        <v>13618.253209999999</v>
      </c>
    </row>
    <row r="193" spans="1:7" x14ac:dyDescent="0.25">
      <c r="A193" s="1">
        <v>43951</v>
      </c>
      <c r="B193" t="s">
        <v>12</v>
      </c>
      <c r="C193" s="4">
        <v>0</v>
      </c>
      <c r="D193" s="5">
        <v>7.3150000000000007E-2</v>
      </c>
      <c r="E193" s="6">
        <f t="shared" si="19"/>
        <v>0</v>
      </c>
      <c r="F193" s="2">
        <f t="shared" si="18"/>
        <v>13618.253209999999</v>
      </c>
    </row>
    <row r="194" spans="1:7" x14ac:dyDescent="0.25">
      <c r="A194" s="1">
        <v>43951</v>
      </c>
      <c r="B194" t="s">
        <v>13</v>
      </c>
      <c r="C194" s="4">
        <v>0</v>
      </c>
      <c r="D194" s="5">
        <v>6.6899999999999998E-3</v>
      </c>
      <c r="E194" s="6">
        <f t="shared" si="19"/>
        <v>0</v>
      </c>
      <c r="F194" s="2">
        <f t="shared" si="18"/>
        <v>13618.253209999999</v>
      </c>
    </row>
    <row r="195" spans="1:7" x14ac:dyDescent="0.25">
      <c r="A195" s="1">
        <v>43951</v>
      </c>
      <c r="B195" t="s">
        <v>14</v>
      </c>
      <c r="C195" s="4">
        <v>2</v>
      </c>
      <c r="D195" s="5">
        <v>7.3150000000000007E-2</v>
      </c>
      <c r="E195" s="6">
        <f t="shared" si="19"/>
        <v>0.14630000000000001</v>
      </c>
      <c r="F195" s="2">
        <f t="shared" si="18"/>
        <v>13618.106909999999</v>
      </c>
    </row>
    <row r="196" spans="1:7" x14ac:dyDescent="0.25">
      <c r="A196" s="1">
        <v>43951</v>
      </c>
      <c r="B196" t="s">
        <v>15</v>
      </c>
      <c r="C196" s="4">
        <v>2</v>
      </c>
      <c r="D196" s="5">
        <v>5.2300000000000003E-3</v>
      </c>
      <c r="E196" s="6">
        <f t="shared" si="19"/>
        <v>1.0460000000000001E-2</v>
      </c>
      <c r="F196" s="2">
        <f t="shared" si="18"/>
        <v>13618.096449999999</v>
      </c>
    </row>
    <row r="197" spans="1:7" x14ac:dyDescent="0.25">
      <c r="A197" s="1">
        <v>43951</v>
      </c>
      <c r="B197" t="s">
        <v>16</v>
      </c>
      <c r="C197" s="4">
        <v>316</v>
      </c>
      <c r="D197" s="5">
        <v>5.2249999999999998E-2</v>
      </c>
      <c r="E197" s="6">
        <f t="shared" si="19"/>
        <v>16.510999999999999</v>
      </c>
      <c r="F197" s="2">
        <f t="shared" si="18"/>
        <v>13601.585449999999</v>
      </c>
    </row>
    <row r="198" spans="1:7" x14ac:dyDescent="0.25">
      <c r="A198" s="1">
        <v>43951</v>
      </c>
      <c r="B198" t="s">
        <v>17</v>
      </c>
      <c r="C198">
        <v>1</v>
      </c>
      <c r="E198" s="2">
        <v>0.5</v>
      </c>
      <c r="F198" s="2">
        <f t="shared" si="18"/>
        <v>13601.085449999999</v>
      </c>
    </row>
    <row r="199" spans="1:7" x14ac:dyDescent="0.25">
      <c r="A199" s="1">
        <v>43951</v>
      </c>
      <c r="B199" t="s">
        <v>18</v>
      </c>
      <c r="C199">
        <v>0</v>
      </c>
      <c r="D199" s="2">
        <v>0</v>
      </c>
      <c r="E199" s="2">
        <v>0</v>
      </c>
      <c r="F199" s="2">
        <f t="shared" si="18"/>
        <v>13601.085449999999</v>
      </c>
    </row>
    <row r="200" spans="1:7" x14ac:dyDescent="0.25">
      <c r="A200" s="1">
        <v>43951</v>
      </c>
      <c r="B200" t="s">
        <v>19</v>
      </c>
      <c r="C200">
        <v>0</v>
      </c>
      <c r="D200" s="2">
        <v>0</v>
      </c>
      <c r="E200" s="2">
        <v>0</v>
      </c>
      <c r="F200" s="2">
        <f t="shared" si="18"/>
        <v>13601.085449999999</v>
      </c>
    </row>
    <row r="201" spans="1:7" x14ac:dyDescent="0.25">
      <c r="A201" s="1">
        <v>43951</v>
      </c>
      <c r="B201" t="s">
        <v>20</v>
      </c>
      <c r="C201">
        <v>0</v>
      </c>
      <c r="D201" s="2">
        <v>0</v>
      </c>
      <c r="E201" s="2">
        <v>0</v>
      </c>
      <c r="F201" s="2">
        <f t="shared" si="18"/>
        <v>13601.085449999999</v>
      </c>
    </row>
    <row r="202" spans="1:7" x14ac:dyDescent="0.25">
      <c r="A202" s="1">
        <v>43951</v>
      </c>
      <c r="B202" t="s">
        <v>21</v>
      </c>
      <c r="C202">
        <v>0</v>
      </c>
      <c r="D202" s="2">
        <v>0</v>
      </c>
      <c r="E202" s="2">
        <v>0</v>
      </c>
      <c r="F202" s="2">
        <f t="shared" si="18"/>
        <v>13601.085449999999</v>
      </c>
    </row>
    <row r="203" spans="1:7" x14ac:dyDescent="0.25">
      <c r="A203" s="1">
        <v>43951</v>
      </c>
      <c r="B203" t="s">
        <v>22</v>
      </c>
      <c r="C203">
        <v>0</v>
      </c>
      <c r="D203" s="2">
        <v>0</v>
      </c>
      <c r="E203" s="2">
        <v>0</v>
      </c>
      <c r="F203" s="2">
        <f t="shared" si="18"/>
        <v>13601.085449999999</v>
      </c>
    </row>
    <row r="205" spans="1:7" x14ac:dyDescent="0.25">
      <c r="B205" t="s">
        <v>86</v>
      </c>
    </row>
    <row r="207" spans="1:7" x14ac:dyDescent="0.25">
      <c r="A207" s="1">
        <v>43955</v>
      </c>
      <c r="B207" t="s">
        <v>88</v>
      </c>
      <c r="E207" s="2">
        <v>52.36</v>
      </c>
      <c r="F207" s="2">
        <f>SUM(F203-E207)</f>
        <v>13548.725449999998</v>
      </c>
      <c r="G207" t="s">
        <v>87</v>
      </c>
    </row>
    <row r="208" spans="1:7" x14ac:dyDescent="0.25">
      <c r="A208" s="1">
        <v>43978</v>
      </c>
      <c r="B208" t="s">
        <v>29</v>
      </c>
      <c r="C208">
        <v>150</v>
      </c>
      <c r="D208" s="2">
        <v>0.55000000000000004</v>
      </c>
      <c r="E208" s="2">
        <f>SUM(C208*D208)</f>
        <v>82.5</v>
      </c>
      <c r="F208" s="2">
        <f>SUM(F207-E208)</f>
        <v>13466.225449999998</v>
      </c>
    </row>
    <row r="209" spans="1:7" x14ac:dyDescent="0.25">
      <c r="A209" s="1">
        <v>43978</v>
      </c>
      <c r="B209" t="s">
        <v>40</v>
      </c>
      <c r="C209">
        <v>1</v>
      </c>
      <c r="D209" s="2">
        <v>3.4</v>
      </c>
      <c r="E209" s="2">
        <f>SUM(C209*D209)</f>
        <v>3.4</v>
      </c>
      <c r="F209" s="2">
        <f t="shared" ref="F209:F225" si="20">SUM(F208-E209)</f>
        <v>13462.825449999998</v>
      </c>
    </row>
    <row r="210" spans="1:7" x14ac:dyDescent="0.25">
      <c r="A210" s="1">
        <v>43978</v>
      </c>
      <c r="B210" t="s">
        <v>89</v>
      </c>
      <c r="C210">
        <v>1</v>
      </c>
      <c r="D210" s="2">
        <v>25.85</v>
      </c>
      <c r="E210" s="2">
        <v>25.85</v>
      </c>
      <c r="F210" s="2">
        <f t="shared" si="20"/>
        <v>13436.975449999998</v>
      </c>
    </row>
    <row r="211" spans="1:7" x14ac:dyDescent="0.25">
      <c r="A211" s="1">
        <v>43978</v>
      </c>
      <c r="B211" t="s">
        <v>92</v>
      </c>
      <c r="D211" s="2"/>
      <c r="E211" s="2">
        <v>21.76</v>
      </c>
      <c r="F211" s="2">
        <f t="shared" si="20"/>
        <v>13415.215449999998</v>
      </c>
      <c r="G211" t="s">
        <v>91</v>
      </c>
    </row>
    <row r="212" spans="1:7" x14ac:dyDescent="0.25">
      <c r="A212" s="1">
        <v>43982</v>
      </c>
      <c r="B212" t="s">
        <v>10</v>
      </c>
      <c r="C212">
        <v>1</v>
      </c>
      <c r="D212" s="2">
        <v>350</v>
      </c>
      <c r="E212" s="2">
        <v>350</v>
      </c>
      <c r="F212" s="2">
        <f t="shared" si="20"/>
        <v>13065.215449999998</v>
      </c>
    </row>
    <row r="213" spans="1:7" x14ac:dyDescent="0.25">
      <c r="A213" s="1">
        <v>43982</v>
      </c>
      <c r="B213" t="s">
        <v>11</v>
      </c>
      <c r="C213" s="4">
        <v>1</v>
      </c>
      <c r="D213" s="5">
        <v>5.2300000000000003E-3</v>
      </c>
      <c r="E213" s="6">
        <f t="shared" ref="E213:E214" si="21">SUM(C213*D213)</f>
        <v>5.2300000000000003E-3</v>
      </c>
      <c r="F213" s="2">
        <f t="shared" si="20"/>
        <v>13065.210219999997</v>
      </c>
    </row>
    <row r="214" spans="1:7" x14ac:dyDescent="0.25">
      <c r="A214" s="1">
        <v>43982</v>
      </c>
      <c r="B214" t="s">
        <v>12</v>
      </c>
      <c r="C214" s="4">
        <v>2</v>
      </c>
      <c r="D214" s="5">
        <v>5.2249999999999998E-2</v>
      </c>
      <c r="E214" s="6">
        <f t="shared" si="21"/>
        <v>0.1045</v>
      </c>
      <c r="F214" s="2">
        <f t="shared" si="20"/>
        <v>13065.105719999998</v>
      </c>
    </row>
    <row r="215" spans="1:7" x14ac:dyDescent="0.25">
      <c r="A215" s="1">
        <v>43982</v>
      </c>
      <c r="B215" t="s">
        <v>13</v>
      </c>
      <c r="C215" s="4">
        <v>0</v>
      </c>
      <c r="D215" s="5">
        <v>6.6899999999999998E-3</v>
      </c>
      <c r="E215" s="6">
        <f t="shared" ref="E215:E218" si="22">SUM(C215*D215)</f>
        <v>0</v>
      </c>
      <c r="F215" s="2">
        <f t="shared" si="20"/>
        <v>13065.105719999998</v>
      </c>
    </row>
    <row r="216" spans="1:7" x14ac:dyDescent="0.25">
      <c r="A216" s="1">
        <v>43982</v>
      </c>
      <c r="B216" t="s">
        <v>14</v>
      </c>
      <c r="C216" s="4">
        <v>0</v>
      </c>
      <c r="D216" s="5">
        <v>7.3150000000000007E-2</v>
      </c>
      <c r="E216" s="6">
        <f t="shared" si="22"/>
        <v>0</v>
      </c>
      <c r="F216" s="2">
        <f t="shared" si="20"/>
        <v>13065.105719999998</v>
      </c>
    </row>
    <row r="217" spans="1:7" x14ac:dyDescent="0.25">
      <c r="A217" s="1">
        <v>43982</v>
      </c>
      <c r="B217" t="s">
        <v>15</v>
      </c>
      <c r="C217" s="4">
        <v>25</v>
      </c>
      <c r="D217" s="5">
        <v>5.2300000000000003E-3</v>
      </c>
      <c r="E217" s="6">
        <f t="shared" si="22"/>
        <v>0.13075000000000001</v>
      </c>
      <c r="F217" s="2">
        <f t="shared" si="20"/>
        <v>13064.974969999997</v>
      </c>
    </row>
    <row r="218" spans="1:7" x14ac:dyDescent="0.25">
      <c r="A218" s="1">
        <v>43982</v>
      </c>
      <c r="B218" t="s">
        <v>16</v>
      </c>
      <c r="C218" s="4">
        <v>192</v>
      </c>
      <c r="D218" s="5">
        <v>5.2249999999999998E-2</v>
      </c>
      <c r="E218" s="6">
        <f t="shared" si="22"/>
        <v>10.032</v>
      </c>
      <c r="F218" s="2">
        <f t="shared" si="20"/>
        <v>13054.942969999998</v>
      </c>
    </row>
    <row r="219" spans="1:7" x14ac:dyDescent="0.25">
      <c r="A219" s="1">
        <v>43982</v>
      </c>
      <c r="B219" t="s">
        <v>17</v>
      </c>
      <c r="C219">
        <v>58</v>
      </c>
      <c r="E219" s="2">
        <v>29</v>
      </c>
      <c r="F219" s="2">
        <f t="shared" si="20"/>
        <v>13025.942969999998</v>
      </c>
    </row>
    <row r="220" spans="1:7" x14ac:dyDescent="0.25">
      <c r="A220" s="1">
        <v>43982</v>
      </c>
      <c r="B220" t="s">
        <v>105</v>
      </c>
      <c r="C220">
        <v>1</v>
      </c>
      <c r="D220" s="2">
        <v>319.89</v>
      </c>
      <c r="E220" s="2">
        <v>319.89</v>
      </c>
      <c r="F220" s="2">
        <f t="shared" si="20"/>
        <v>12706.052969999999</v>
      </c>
    </row>
    <row r="221" spans="1:7" x14ac:dyDescent="0.25">
      <c r="A221" s="1">
        <v>43982</v>
      </c>
      <c r="B221" t="s">
        <v>104</v>
      </c>
      <c r="C221">
        <v>1</v>
      </c>
      <c r="D221" s="2">
        <v>351</v>
      </c>
      <c r="E221" s="2">
        <v>351</v>
      </c>
      <c r="F221" s="2">
        <f t="shared" si="20"/>
        <v>12355.052969999999</v>
      </c>
    </row>
    <row r="222" spans="1:7" x14ac:dyDescent="0.25">
      <c r="A222" s="1">
        <v>43982</v>
      </c>
      <c r="B222" t="s">
        <v>19</v>
      </c>
      <c r="C222">
        <v>0</v>
      </c>
      <c r="D222" s="2">
        <v>0</v>
      </c>
      <c r="E222" s="2">
        <v>0</v>
      </c>
      <c r="F222" s="2">
        <f t="shared" si="20"/>
        <v>12355.052969999999</v>
      </c>
    </row>
    <row r="223" spans="1:7" x14ac:dyDescent="0.25">
      <c r="A223" s="1">
        <v>43982</v>
      </c>
      <c r="B223" t="s">
        <v>20</v>
      </c>
      <c r="C223">
        <v>0</v>
      </c>
      <c r="D223" s="2">
        <v>0</v>
      </c>
      <c r="E223" s="2">
        <v>0</v>
      </c>
      <c r="F223" s="2">
        <f t="shared" si="20"/>
        <v>12355.052969999999</v>
      </c>
    </row>
    <row r="224" spans="1:7" x14ac:dyDescent="0.25">
      <c r="A224" s="1">
        <v>43982</v>
      </c>
      <c r="B224" t="s">
        <v>21</v>
      </c>
      <c r="C224">
        <v>0</v>
      </c>
      <c r="D224" s="2">
        <v>0</v>
      </c>
      <c r="E224" s="2">
        <v>0</v>
      </c>
      <c r="F224" s="2">
        <f t="shared" si="20"/>
        <v>12355.052969999999</v>
      </c>
    </row>
    <row r="225" spans="1:7" x14ac:dyDescent="0.25">
      <c r="A225" s="1">
        <v>43982</v>
      </c>
      <c r="B225" t="s">
        <v>22</v>
      </c>
      <c r="C225">
        <v>0</v>
      </c>
      <c r="D225" s="2">
        <v>0</v>
      </c>
      <c r="E225" s="2">
        <v>0</v>
      </c>
      <c r="F225" s="2">
        <f t="shared" si="20"/>
        <v>12355.052969999999</v>
      </c>
    </row>
    <row r="227" spans="1:7" x14ac:dyDescent="0.25">
      <c r="B227" t="s">
        <v>90</v>
      </c>
    </row>
    <row r="229" spans="1:7" x14ac:dyDescent="0.25">
      <c r="A229" s="1">
        <v>43987</v>
      </c>
      <c r="B229" t="s">
        <v>88</v>
      </c>
      <c r="E229" s="2">
        <v>52.36</v>
      </c>
      <c r="F229" s="2">
        <f>SUM(F225-E229)</f>
        <v>12302.692969999998</v>
      </c>
      <c r="G229" t="s">
        <v>93</v>
      </c>
    </row>
    <row r="230" spans="1:7" x14ac:dyDescent="0.25">
      <c r="A230" s="1">
        <v>43991</v>
      </c>
      <c r="B230" t="s">
        <v>99</v>
      </c>
      <c r="E230" s="2">
        <v>21.76</v>
      </c>
      <c r="F230" s="2">
        <f>SUM(F229-E230)</f>
        <v>12280.932969999998</v>
      </c>
      <c r="G230" t="s">
        <v>94</v>
      </c>
    </row>
    <row r="231" spans="1:7" x14ac:dyDescent="0.25">
      <c r="A231" s="1">
        <v>43991</v>
      </c>
      <c r="B231" t="s">
        <v>100</v>
      </c>
      <c r="E231" s="2">
        <v>628.27</v>
      </c>
      <c r="F231" s="2">
        <f t="shared" ref="F231:F252" si="23">SUM(F230-E231)</f>
        <v>11652.662969999998</v>
      </c>
      <c r="G231" t="s">
        <v>95</v>
      </c>
    </row>
    <row r="232" spans="1:7" x14ac:dyDescent="0.25">
      <c r="A232" s="1">
        <v>43991</v>
      </c>
      <c r="B232" t="s">
        <v>101</v>
      </c>
      <c r="E232" s="2">
        <v>922.27</v>
      </c>
      <c r="F232" s="2">
        <f t="shared" si="23"/>
        <v>10730.392969999997</v>
      </c>
      <c r="G232" t="s">
        <v>96</v>
      </c>
    </row>
    <row r="233" spans="1:7" x14ac:dyDescent="0.25">
      <c r="A233" s="1">
        <v>43991</v>
      </c>
      <c r="B233" t="s">
        <v>102</v>
      </c>
      <c r="E233" s="2">
        <v>2464.23</v>
      </c>
      <c r="F233" s="2">
        <f t="shared" si="23"/>
        <v>8266.1629699999976</v>
      </c>
      <c r="G233" t="s">
        <v>97</v>
      </c>
    </row>
    <row r="234" spans="1:7" x14ac:dyDescent="0.25">
      <c r="A234" s="1">
        <v>43991</v>
      </c>
      <c r="B234" t="s">
        <v>103</v>
      </c>
      <c r="E234" s="2">
        <v>4996.09</v>
      </c>
      <c r="F234" s="2">
        <f t="shared" si="23"/>
        <v>3270.0729699999974</v>
      </c>
      <c r="G234" t="s">
        <v>98</v>
      </c>
    </row>
    <row r="235" spans="1:7" x14ac:dyDescent="0.25">
      <c r="A235" s="1">
        <v>43992</v>
      </c>
      <c r="B235" t="s">
        <v>107</v>
      </c>
      <c r="E235" s="2">
        <v>348.36</v>
      </c>
      <c r="F235" s="2">
        <f t="shared" si="23"/>
        <v>2921.7129699999973</v>
      </c>
      <c r="G235" t="s">
        <v>106</v>
      </c>
    </row>
    <row r="236" spans="1:7" x14ac:dyDescent="0.25">
      <c r="A236" s="1">
        <v>43998</v>
      </c>
      <c r="B236" t="s">
        <v>109</v>
      </c>
      <c r="E236" s="2">
        <v>1097.28</v>
      </c>
      <c r="F236" s="2">
        <f t="shared" si="23"/>
        <v>1824.4329699999973</v>
      </c>
      <c r="G236" t="s">
        <v>108</v>
      </c>
    </row>
    <row r="237" spans="1:7" x14ac:dyDescent="0.25">
      <c r="A237" s="1">
        <v>44001</v>
      </c>
      <c r="B237" t="s">
        <v>111</v>
      </c>
      <c r="E237" s="2">
        <v>368.87</v>
      </c>
      <c r="F237" s="2">
        <f t="shared" si="23"/>
        <v>1455.5629699999972</v>
      </c>
      <c r="G237" t="s">
        <v>110</v>
      </c>
    </row>
    <row r="238" spans="1:7" x14ac:dyDescent="0.25">
      <c r="A238" s="1">
        <v>44005</v>
      </c>
      <c r="B238" t="s">
        <v>24</v>
      </c>
      <c r="C238">
        <v>25</v>
      </c>
      <c r="D238" s="2">
        <v>3.4</v>
      </c>
      <c r="E238" s="2">
        <f>SUM(C238*D238)</f>
        <v>85</v>
      </c>
      <c r="F238" s="2">
        <f t="shared" si="23"/>
        <v>1370.5629699999972</v>
      </c>
    </row>
    <row r="239" spans="1:7" x14ac:dyDescent="0.25">
      <c r="A239" s="1">
        <v>44005</v>
      </c>
      <c r="B239" t="s">
        <v>40</v>
      </c>
      <c r="C239">
        <v>5</v>
      </c>
      <c r="D239" s="2">
        <v>3.4</v>
      </c>
      <c r="E239" s="2">
        <f>SUM(C239*D239)</f>
        <v>17</v>
      </c>
      <c r="F239" s="2">
        <f t="shared" si="23"/>
        <v>1353.5629699999972</v>
      </c>
    </row>
    <row r="240" spans="1:7" x14ac:dyDescent="0.25">
      <c r="A240" s="1">
        <v>44012</v>
      </c>
      <c r="B240" t="s">
        <v>10</v>
      </c>
      <c r="C240">
        <v>1</v>
      </c>
      <c r="D240" s="2">
        <v>350</v>
      </c>
      <c r="E240" s="2">
        <v>350</v>
      </c>
      <c r="F240" s="2">
        <f t="shared" si="23"/>
        <v>1003.5629699999972</v>
      </c>
    </row>
    <row r="241" spans="1:6" x14ac:dyDescent="0.25">
      <c r="A241" s="1">
        <v>44012</v>
      </c>
      <c r="B241" t="s">
        <v>11</v>
      </c>
      <c r="C241" s="4">
        <v>2</v>
      </c>
      <c r="D241" s="5">
        <v>5.2300000000000003E-3</v>
      </c>
      <c r="E241" s="6">
        <f t="shared" ref="E241:E246" si="24">SUM(C241*D241)</f>
        <v>1.0460000000000001E-2</v>
      </c>
      <c r="F241" s="2">
        <f t="shared" si="23"/>
        <v>1003.5525099999973</v>
      </c>
    </row>
    <row r="242" spans="1:6" x14ac:dyDescent="0.25">
      <c r="A242" s="1">
        <v>44012</v>
      </c>
      <c r="B242" t="s">
        <v>12</v>
      </c>
      <c r="C242" s="4">
        <v>13</v>
      </c>
      <c r="D242" s="5">
        <v>5.2249999999999998E-2</v>
      </c>
      <c r="E242" s="6">
        <f t="shared" si="24"/>
        <v>0.67925000000000002</v>
      </c>
      <c r="F242" s="2">
        <f t="shared" si="23"/>
        <v>1002.8732599999972</v>
      </c>
    </row>
    <row r="243" spans="1:6" x14ac:dyDescent="0.25">
      <c r="A243" s="1">
        <v>44012</v>
      </c>
      <c r="B243" t="s">
        <v>13</v>
      </c>
      <c r="C243" s="4">
        <v>0</v>
      </c>
      <c r="D243" s="5">
        <v>6.6899999999999998E-3</v>
      </c>
      <c r="E243" s="6">
        <f t="shared" si="24"/>
        <v>0</v>
      </c>
      <c r="F243" s="2">
        <f t="shared" si="23"/>
        <v>1002.8732599999972</v>
      </c>
    </row>
    <row r="244" spans="1:6" x14ac:dyDescent="0.25">
      <c r="A244" s="1">
        <v>44012</v>
      </c>
      <c r="B244" t="s">
        <v>14</v>
      </c>
      <c r="C244" s="4">
        <v>0</v>
      </c>
      <c r="D244" s="5">
        <v>7.3150000000000007E-2</v>
      </c>
      <c r="E244" s="6">
        <f t="shared" si="24"/>
        <v>0</v>
      </c>
      <c r="F244" s="2">
        <f t="shared" si="23"/>
        <v>1002.8732599999972</v>
      </c>
    </row>
    <row r="245" spans="1:6" x14ac:dyDescent="0.25">
      <c r="A245" s="1">
        <v>44012</v>
      </c>
      <c r="B245" t="s">
        <v>15</v>
      </c>
      <c r="C245" s="4">
        <v>725</v>
      </c>
      <c r="D245" s="5">
        <v>5.2300000000000003E-3</v>
      </c>
      <c r="E245" s="6">
        <f t="shared" si="24"/>
        <v>3.7917500000000004</v>
      </c>
      <c r="F245" s="2">
        <f t="shared" si="23"/>
        <v>999.08150999999725</v>
      </c>
    </row>
    <row r="246" spans="1:6" x14ac:dyDescent="0.25">
      <c r="A246" s="1">
        <v>44012</v>
      </c>
      <c r="B246" t="s">
        <v>16</v>
      </c>
      <c r="C246" s="4">
        <v>324</v>
      </c>
      <c r="D246" s="5">
        <v>5.2249999999999998E-2</v>
      </c>
      <c r="E246" s="6">
        <f t="shared" si="24"/>
        <v>16.928999999999998</v>
      </c>
      <c r="F246" s="2">
        <f t="shared" si="23"/>
        <v>982.15250999999728</v>
      </c>
    </row>
    <row r="247" spans="1:6" x14ac:dyDescent="0.25">
      <c r="A247" s="1">
        <v>44012</v>
      </c>
      <c r="B247" t="s">
        <v>17</v>
      </c>
      <c r="C247">
        <v>1</v>
      </c>
      <c r="E247" s="2">
        <v>0.5</v>
      </c>
      <c r="F247" s="2">
        <f t="shared" si="23"/>
        <v>981.65250999999728</v>
      </c>
    </row>
    <row r="248" spans="1:6" x14ac:dyDescent="0.25">
      <c r="A248" s="1">
        <v>44012</v>
      </c>
      <c r="B248" t="s">
        <v>18</v>
      </c>
      <c r="C248">
        <v>0</v>
      </c>
      <c r="D248" s="2">
        <v>0</v>
      </c>
      <c r="E248" s="2">
        <v>0</v>
      </c>
      <c r="F248" s="2">
        <f t="shared" si="23"/>
        <v>981.65250999999728</v>
      </c>
    </row>
    <row r="249" spans="1:6" x14ac:dyDescent="0.25">
      <c r="A249" s="1">
        <v>44012</v>
      </c>
      <c r="B249" t="s">
        <v>19</v>
      </c>
      <c r="C249">
        <v>0</v>
      </c>
      <c r="D249" s="2">
        <v>0</v>
      </c>
      <c r="E249" s="2">
        <v>0</v>
      </c>
      <c r="F249" s="2">
        <f t="shared" si="23"/>
        <v>981.65250999999728</v>
      </c>
    </row>
    <row r="250" spans="1:6" x14ac:dyDescent="0.25">
      <c r="A250" s="1">
        <v>44012</v>
      </c>
      <c r="B250" t="s">
        <v>20</v>
      </c>
      <c r="C250">
        <v>0</v>
      </c>
      <c r="D250" s="2">
        <v>0</v>
      </c>
      <c r="E250" s="2">
        <v>0</v>
      </c>
      <c r="F250" s="2">
        <f t="shared" si="23"/>
        <v>981.65250999999728</v>
      </c>
    </row>
    <row r="251" spans="1:6" x14ac:dyDescent="0.25">
      <c r="A251" s="1">
        <v>44012</v>
      </c>
      <c r="B251" t="s">
        <v>21</v>
      </c>
      <c r="C251">
        <v>0</v>
      </c>
      <c r="D251" s="2">
        <v>0</v>
      </c>
      <c r="E251" s="2">
        <v>0</v>
      </c>
      <c r="F251" s="2">
        <f t="shared" si="23"/>
        <v>981.65250999999728</v>
      </c>
    </row>
    <row r="252" spans="1:6" x14ac:dyDescent="0.25">
      <c r="A252" s="1">
        <v>44012</v>
      </c>
      <c r="B252" t="s">
        <v>113</v>
      </c>
      <c r="C252">
        <v>1</v>
      </c>
      <c r="D252" s="2">
        <v>72.650000000000006</v>
      </c>
      <c r="E252" s="2">
        <v>72.650000000000006</v>
      </c>
      <c r="F252" s="2">
        <f t="shared" si="23"/>
        <v>909.0025099999973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2019-08-22T20:06:36Z</dcterms:created>
  <dcterms:modified xsi:type="dcterms:W3CDTF">2020-09-22T21:59:01Z</dcterms:modified>
</cp:coreProperties>
</file>