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0-2021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9" i="1" l="1"/>
  <c r="E228" i="1"/>
  <c r="E227" i="1"/>
  <c r="E226" i="1"/>
  <c r="E225" i="1"/>
  <c r="E224" i="1"/>
  <c r="E209" i="1" l="1"/>
  <c r="E208" i="1"/>
  <c r="E207" i="1"/>
  <c r="E206" i="1"/>
  <c r="E205" i="1"/>
  <c r="E204" i="1"/>
  <c r="E198" i="1" l="1"/>
  <c r="E199" i="1"/>
  <c r="E197" i="1" l="1"/>
  <c r="E196" i="1" l="1"/>
  <c r="E179" i="1" l="1"/>
  <c r="E178" i="1"/>
  <c r="E177" i="1"/>
  <c r="E176" i="1"/>
  <c r="E175" i="1"/>
  <c r="E174" i="1"/>
  <c r="E161" i="1" l="1"/>
  <c r="E160" i="1"/>
  <c r="E159" i="1"/>
  <c r="E158" i="1"/>
  <c r="E157" i="1"/>
  <c r="E156" i="1"/>
  <c r="E142" i="1" l="1"/>
  <c r="E141" i="1"/>
  <c r="E140" i="1"/>
  <c r="E139" i="1"/>
  <c r="E138" i="1"/>
  <c r="E137" i="1"/>
  <c r="E124" i="1" l="1"/>
  <c r="E123" i="1"/>
  <c r="E122" i="1"/>
  <c r="E121" i="1"/>
  <c r="E120" i="1"/>
  <c r="E119" i="1"/>
  <c r="E134" i="1" l="1"/>
  <c r="E106" i="1" l="1"/>
  <c r="E105" i="1"/>
  <c r="E104" i="1"/>
  <c r="E103" i="1"/>
  <c r="E102" i="1"/>
  <c r="E101" i="1"/>
  <c r="E88" i="1" l="1"/>
  <c r="E87" i="1"/>
  <c r="E86" i="1"/>
  <c r="E85" i="1"/>
  <c r="E84" i="1"/>
  <c r="E83" i="1"/>
  <c r="E71" i="1" l="1"/>
  <c r="E70" i="1"/>
  <c r="E69" i="1"/>
  <c r="E68" i="1"/>
  <c r="E67" i="1"/>
  <c r="E66" i="1"/>
  <c r="E54" i="1" l="1"/>
  <c r="E53" i="1"/>
  <c r="E52" i="1"/>
  <c r="E51" i="1"/>
  <c r="E50" i="1"/>
  <c r="E49" i="1"/>
  <c r="E36" i="1" l="1"/>
  <c r="E35" i="1"/>
  <c r="E34" i="1"/>
  <c r="E33" i="1"/>
  <c r="E32" i="1"/>
  <c r="E31" i="1"/>
  <c r="E19" i="1" l="1"/>
  <c r="E18" i="1"/>
  <c r="E17" i="1"/>
  <c r="E16" i="1"/>
  <c r="E15" i="1"/>
  <c r="E14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</calcChain>
</file>

<file path=xl/sharedStrings.xml><?xml version="1.0" encoding="utf-8"?>
<sst xmlns="http://schemas.openxmlformats.org/spreadsheetml/2006/main" count="245" uniqueCount="108">
  <si>
    <t>Date</t>
  </si>
  <si>
    <t>Description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</si>
  <si>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2020</t>
    </r>
  </si>
  <si>
    <t>Quantity</t>
  </si>
  <si>
    <t>Unit Cost</t>
  </si>
  <si>
    <t>Total Cost</t>
  </si>
  <si>
    <t>Balance</t>
  </si>
  <si>
    <t>Ref. No.</t>
  </si>
  <si>
    <t>Annual Allotment for Fiscal Year 2021</t>
  </si>
  <si>
    <t>District 4 Councilmember Tommy Waters</t>
  </si>
  <si>
    <t>21 - 2</t>
  </si>
  <si>
    <t>Spectrum DVR service for staff office for July 2020</t>
  </si>
  <si>
    <t>Legislative Update Newsletter</t>
  </si>
  <si>
    <t>21 - 1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</si>
  <si>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</si>
  <si>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</si>
  <si>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</si>
  <si>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</si>
  <si>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</si>
  <si>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</si>
  <si>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</si>
  <si>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</si>
  <si>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</si>
  <si>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</si>
  <si>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None</t>
  </si>
  <si>
    <t>PRINTING; Business cards T. Waters &amp; D. Aoyagi</t>
  </si>
  <si>
    <t>CELLULAR;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</si>
  <si>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2020</t>
    </r>
  </si>
  <si>
    <t>21 - 12</t>
  </si>
  <si>
    <t>Spectrum DVR service for staff office for August 2020</t>
  </si>
  <si>
    <t>PRINTING;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</si>
  <si>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2020</t>
    </r>
  </si>
  <si>
    <t>21 - 17</t>
  </si>
  <si>
    <t>Spectrum DVR service for staff office for September 2020</t>
  </si>
  <si>
    <t>21 - 21</t>
  </si>
  <si>
    <t>18W USB-C Power Adapter &amp; USB-C Charge Cable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</si>
  <si>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2020</t>
    </r>
  </si>
  <si>
    <t>21 - 32</t>
  </si>
  <si>
    <t>Spectrum DVR service for staff office for October 2020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</si>
  <si>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2020</t>
    </r>
  </si>
  <si>
    <t>PRINTING; Census Newsletter</t>
  </si>
  <si>
    <t>21 - 42</t>
  </si>
  <si>
    <t>Spectrum DVR service for staff office for November 2020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</si>
  <si>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2020</t>
    </r>
  </si>
  <si>
    <t>21 - 54</t>
  </si>
  <si>
    <t>21 - 55</t>
  </si>
  <si>
    <t>1 lei for Honorary Certificate recipient at 12/9/20 Council meeting &amp; 5 outgoing Counclmembers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</si>
  <si>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2021</t>
    </r>
  </si>
  <si>
    <t>21 - 66</t>
  </si>
  <si>
    <t>Storage boxes</t>
  </si>
  <si>
    <t>PRINTING; Business cards D. Aoyagi &amp; C. Chun</t>
  </si>
  <si>
    <t>CELLULAR; A. Yanagi</t>
  </si>
  <si>
    <t>21 - 69</t>
  </si>
  <si>
    <t>Spectrum DVR service for staff office for December 2020</t>
  </si>
  <si>
    <t>Spectrum DVR service for staff office for January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</si>
  <si>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2021</t>
    </r>
  </si>
  <si>
    <t>Pack of gold seals</t>
  </si>
  <si>
    <t>21 - 97</t>
  </si>
  <si>
    <t>Spectrum DVR service for staff office for February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</si>
  <si>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2021</t>
    </r>
  </si>
  <si>
    <t>PRINTING; Business cards T. Waters &amp; C. Chun</t>
  </si>
  <si>
    <t>21 - 128</t>
  </si>
  <si>
    <t>36,500 Honolulu Council Dist IV Community update newsletter</t>
  </si>
  <si>
    <t>21 - 133</t>
  </si>
  <si>
    <t>7 white half inch 3 ring binders</t>
  </si>
  <si>
    <t>21 - 134</t>
  </si>
  <si>
    <t>Spectrum DVR service for staff office for March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</si>
  <si>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2021</t>
    </r>
  </si>
  <si>
    <t>21 - 158</t>
  </si>
  <si>
    <t>Spectrum DVR service for staff office for April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</si>
  <si>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2021</t>
    </r>
  </si>
  <si>
    <t>21 - 171</t>
  </si>
  <si>
    <t>5 Upsimples set of 3 11 x 14 picture frames</t>
  </si>
  <si>
    <t>21 - 180</t>
  </si>
  <si>
    <t>Aina Haina prepared-waioupe stream repair letter - printing, folding, enveloping &amp; mail preparation</t>
  </si>
  <si>
    <t>21 - 183</t>
  </si>
  <si>
    <t>1 lei for City employee retirement</t>
  </si>
  <si>
    <t>21 - 184</t>
  </si>
  <si>
    <t>21 - 185</t>
  </si>
  <si>
    <t>21 - 186</t>
  </si>
  <si>
    <t>Spectrum DVR service for staff office for May 2021</t>
  </si>
  <si>
    <t>1 year subscription to Constant Contact</t>
  </si>
  <si>
    <t>Postage for Legislative Update Newsletter for District 4</t>
  </si>
  <si>
    <t>21 - 187</t>
  </si>
  <si>
    <t>Labels for Legislative Update Newsletter for District 4</t>
  </si>
  <si>
    <t>21 - 189</t>
  </si>
  <si>
    <t xml:space="preserve">3 CM Waters rubberstamps </t>
  </si>
  <si>
    <t>Ream of copier paper</t>
  </si>
  <si>
    <t>Ream of copier paper parchment</t>
  </si>
  <si>
    <t>Blue emboss certificate folder landscape</t>
  </si>
  <si>
    <t>21 - 204</t>
  </si>
  <si>
    <t>10 report covers / folders</t>
  </si>
  <si>
    <t>21 - 207</t>
  </si>
  <si>
    <t>Wailupe fire station relocation mailing - printing, folding, enveloping &amp; mail preparation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</si>
  <si>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2021</t>
    </r>
  </si>
  <si>
    <t>21 - 212</t>
  </si>
  <si>
    <t>Cookies for E. Lau &amp; A. Aiu &amp; K. Pahinui at Board of Water Supply for Waihee tunnel tour</t>
  </si>
  <si>
    <t>21 - 219</t>
  </si>
  <si>
    <t>1 year subscription to Guide.Net</t>
  </si>
  <si>
    <t>PRINTING; District Wide Mailer</t>
  </si>
  <si>
    <t>21 - 237</t>
  </si>
  <si>
    <t>Spectrum DVR service for staff office for June 2021</t>
  </si>
  <si>
    <t>MOBILE HOTSPOT DEVICE; Monthly</t>
  </si>
  <si>
    <t>21 - 244</t>
  </si>
  <si>
    <t>1 year subscription to Star Advertiser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</si>
  <si>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2021</t>
    </r>
  </si>
  <si>
    <t>21 - 260</t>
  </si>
  <si>
    <t>Legislative Update mail out to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</si>
</sst>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topLeftCell="A208" workbookViewId="0">
      <selection activeCell="H208" sqref="H1:I1048576"/>
    </sheetView>
  </sheetViews>
  <sheetFormatPr defaultRowHeight="15" x14ac:dyDescent="0.25"/>
  <cols>
    <col min="1" max="1" width="10.5703125" bestFit="1" customWidth="1"/>
    <col min="2" max="2" width="81" customWidth="1"/>
    <col min="4" max="4" width="10.140625" customWidth="1"/>
    <col min="5" max="5" width="9.8554687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105</v>
      </c>
    </row>
    <row r="5" spans="1:7" x14ac:dyDescent="0.25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7" spans="1:7" x14ac:dyDescent="0.25">
      <c r="A7" s="1">
        <v>44013</v>
      </c>
      <c r="B7" t="s">
        <v>8</v>
      </c>
      <c r="F7" s="2">
        <v>25000</v>
      </c>
    </row>
    <row r="9" spans="1:7" x14ac:dyDescent="0.25">
      <c r="B9" t="s">
        <v>2</v>
      </c>
    </row>
    <row r="11" spans="1:7" x14ac:dyDescent="0.25">
      <c r="A11" s="1">
        <v>44026</v>
      </c>
      <c r="B11" t="s">
        <v>11</v>
      </c>
      <c r="E11" s="2">
        <v>21.76</v>
      </c>
      <c r="F11" s="2">
        <f>SUM(F7-E11)</f>
        <v>24978.240000000002</v>
      </c>
      <c r="G11" t="s">
        <v>13</v>
      </c>
    </row>
    <row r="12" spans="1:7" x14ac:dyDescent="0.25">
      <c r="A12" s="1">
        <v>44026</v>
      </c>
      <c r="B12" t="s">
        <v>12</v>
      </c>
      <c r="E12" s="2">
        <v>3016.5</v>
      </c>
      <c r="F12" s="2">
        <f>SUM(F11-E12)</f>
        <v>21961.74</v>
      </c>
      <c r="G12" t="s">
        <v>10</v>
      </c>
    </row>
    <row r="13" spans="1:7" x14ac:dyDescent="0.25">
      <c r="A13" s="1">
        <v>44043</v>
      </c>
      <c r="B13" t="s">
        <v>14</v>
      </c>
      <c r="C13">
        <v>1</v>
      </c>
      <c r="D13" s="2">
        <v>350</v>
      </c>
      <c r="E13" s="2">
        <v>350</v>
      </c>
      <c r="F13" s="2">
        <f t="shared" ref="F13:F25" si="0">SUM(F12-E13)</f>
        <v>21611.74</v>
      </c>
    </row>
    <row r="14" spans="1:7" x14ac:dyDescent="0.25">
      <c r="A14" s="1">
        <v>44043</v>
      </c>
      <c r="B14" t="s">
        <v>15</v>
      </c>
      <c r="C14">
        <v>115</v>
      </c>
      <c r="D14" s="3">
        <v>5.2300000000000003E-3</v>
      </c>
      <c r="E14" s="2">
        <f t="shared" ref="E14:E19" si="1">SUM(C14*D14)</f>
        <v>0.60145000000000004</v>
      </c>
      <c r="F14" s="2">
        <f t="shared" si="0"/>
        <v>21611.138550000003</v>
      </c>
    </row>
    <row r="15" spans="1:7" x14ac:dyDescent="0.25">
      <c r="A15" s="1">
        <v>44043</v>
      </c>
      <c r="B15" t="s">
        <v>16</v>
      </c>
      <c r="C15">
        <v>0</v>
      </c>
      <c r="D15" s="3">
        <v>5.2249999999999998E-2</v>
      </c>
      <c r="E15" s="2">
        <f t="shared" si="1"/>
        <v>0</v>
      </c>
      <c r="F15" s="2">
        <f t="shared" si="0"/>
        <v>21611.138550000003</v>
      </c>
    </row>
    <row r="16" spans="1:7" x14ac:dyDescent="0.25">
      <c r="A16" s="1">
        <v>44043</v>
      </c>
      <c r="B16" t="s">
        <v>17</v>
      </c>
      <c r="C16">
        <v>2</v>
      </c>
      <c r="D16" s="3">
        <v>5.2300000000000003E-3</v>
      </c>
      <c r="E16" s="2">
        <f t="shared" si="1"/>
        <v>1.0460000000000001E-2</v>
      </c>
      <c r="F16" s="2">
        <f t="shared" si="0"/>
        <v>21611.128090000002</v>
      </c>
    </row>
    <row r="17" spans="1:7" x14ac:dyDescent="0.25">
      <c r="A17" s="1">
        <v>44043</v>
      </c>
      <c r="B17" t="s">
        <v>18</v>
      </c>
      <c r="C17">
        <v>13</v>
      </c>
      <c r="D17" s="3">
        <v>5.2249999999999998E-2</v>
      </c>
      <c r="E17" s="2">
        <f t="shared" si="1"/>
        <v>0.67925000000000002</v>
      </c>
      <c r="F17" s="2">
        <f t="shared" si="0"/>
        <v>21610.448840000001</v>
      </c>
    </row>
    <row r="18" spans="1:7" x14ac:dyDescent="0.25">
      <c r="A18" s="1">
        <v>44043</v>
      </c>
      <c r="B18" t="s">
        <v>19</v>
      </c>
      <c r="C18">
        <v>42</v>
      </c>
      <c r="D18" s="3">
        <v>5.2300000000000003E-3</v>
      </c>
      <c r="E18" s="2">
        <f t="shared" si="1"/>
        <v>0.21966000000000002</v>
      </c>
      <c r="F18" s="2">
        <f t="shared" si="0"/>
        <v>21610.229180000002</v>
      </c>
    </row>
    <row r="19" spans="1:7" x14ac:dyDescent="0.25">
      <c r="A19" s="1">
        <v>44043</v>
      </c>
      <c r="B19" t="s">
        <v>20</v>
      </c>
      <c r="C19">
        <v>479</v>
      </c>
      <c r="D19" s="3">
        <v>5.2249999999999998E-2</v>
      </c>
      <c r="E19" s="2">
        <f t="shared" si="1"/>
        <v>25.027749999999997</v>
      </c>
      <c r="F19" s="2">
        <f t="shared" si="0"/>
        <v>21585.201430000001</v>
      </c>
    </row>
    <row r="20" spans="1:7" x14ac:dyDescent="0.25">
      <c r="A20" s="1">
        <v>44043</v>
      </c>
      <c r="B20" t="s">
        <v>21</v>
      </c>
      <c r="C20">
        <v>2</v>
      </c>
      <c r="E20" s="2">
        <v>1</v>
      </c>
      <c r="F20" s="2">
        <f t="shared" si="0"/>
        <v>21584.201430000001</v>
      </c>
    </row>
    <row r="21" spans="1:7" x14ac:dyDescent="0.25">
      <c r="A21" s="1">
        <v>44043</v>
      </c>
      <c r="B21" t="s">
        <v>25</v>
      </c>
      <c r="C21">
        <v>2</v>
      </c>
      <c r="D21" s="2">
        <v>10</v>
      </c>
      <c r="E21" s="2">
        <v>20</v>
      </c>
      <c r="F21" s="2">
        <f t="shared" si="0"/>
        <v>21564.201430000001</v>
      </c>
    </row>
    <row r="22" spans="1:7" x14ac:dyDescent="0.25">
      <c r="A22" s="1">
        <v>44043</v>
      </c>
      <c r="B22" t="s">
        <v>22</v>
      </c>
      <c r="C22">
        <v>0</v>
      </c>
      <c r="D22" s="2">
        <v>0</v>
      </c>
      <c r="E22" s="2">
        <v>0</v>
      </c>
      <c r="F22" s="2">
        <f t="shared" si="0"/>
        <v>21564.201430000001</v>
      </c>
    </row>
    <row r="23" spans="1:7" x14ac:dyDescent="0.25">
      <c r="A23" s="1">
        <v>44043</v>
      </c>
      <c r="B23" t="s">
        <v>23</v>
      </c>
      <c r="C23">
        <v>0</v>
      </c>
      <c r="D23" s="2">
        <v>0</v>
      </c>
      <c r="E23" s="2">
        <v>0</v>
      </c>
      <c r="F23" s="2">
        <f t="shared" si="0"/>
        <v>21564.201430000001</v>
      </c>
    </row>
    <row r="24" spans="1:7" x14ac:dyDescent="0.25">
      <c r="A24" s="1">
        <v>44043</v>
      </c>
      <c r="B24" t="s">
        <v>24</v>
      </c>
      <c r="C24">
        <v>0</v>
      </c>
      <c r="D24" s="2">
        <v>0</v>
      </c>
      <c r="E24" s="2">
        <v>0</v>
      </c>
      <c r="F24" s="2">
        <f t="shared" si="0"/>
        <v>21564.201430000001</v>
      </c>
    </row>
    <row r="25" spans="1:7" x14ac:dyDescent="0.25">
      <c r="A25" s="1">
        <v>44043</v>
      </c>
      <c r="B25" t="s">
        <v>26</v>
      </c>
      <c r="C25">
        <v>0</v>
      </c>
      <c r="D25" s="2">
        <v>0</v>
      </c>
      <c r="E25" s="2">
        <v>0</v>
      </c>
      <c r="F25" s="2">
        <f t="shared" si="0"/>
        <v>21564.201430000001</v>
      </c>
    </row>
    <row r="27" spans="1:7" x14ac:dyDescent="0.25">
      <c r="B27" t="s">
        <v>27</v>
      </c>
    </row>
    <row r="29" spans="1:7" x14ac:dyDescent="0.25">
      <c r="A29" s="1">
        <v>44060</v>
      </c>
      <c r="B29" t="s">
        <v>29</v>
      </c>
      <c r="E29" s="2">
        <v>21.76</v>
      </c>
      <c r="F29" s="2">
        <f>SUM(F25-E29)</f>
        <v>21542.441430000003</v>
      </c>
      <c r="G29" t="s">
        <v>28</v>
      </c>
    </row>
    <row r="30" spans="1:7" x14ac:dyDescent="0.25">
      <c r="A30" s="1">
        <v>44074</v>
      </c>
      <c r="B30" t="s">
        <v>14</v>
      </c>
      <c r="C30">
        <v>1</v>
      </c>
      <c r="D30" s="2">
        <v>350</v>
      </c>
      <c r="E30" s="2">
        <v>350</v>
      </c>
      <c r="F30" s="2">
        <f>SUM(F29-E30)</f>
        <v>21192.441430000003</v>
      </c>
    </row>
    <row r="31" spans="1:7" x14ac:dyDescent="0.25">
      <c r="A31" s="1">
        <v>44074</v>
      </c>
      <c r="B31" t="s">
        <v>15</v>
      </c>
      <c r="C31">
        <v>0</v>
      </c>
      <c r="D31" s="3">
        <v>5.2300000000000003E-3</v>
      </c>
      <c r="E31" s="2">
        <f t="shared" ref="E31:E36" si="2">SUM(C31*D31)</f>
        <v>0</v>
      </c>
      <c r="F31" s="2">
        <f t="shared" ref="F31:F42" si="3">SUM(F30-E31)</f>
        <v>21192.441430000003</v>
      </c>
    </row>
    <row r="32" spans="1:7" x14ac:dyDescent="0.25">
      <c r="A32" s="1">
        <v>44074</v>
      </c>
      <c r="B32" t="s">
        <v>16</v>
      </c>
      <c r="C32">
        <v>0</v>
      </c>
      <c r="D32" s="3">
        <v>5.2249999999999998E-2</v>
      </c>
      <c r="E32" s="2">
        <f t="shared" si="2"/>
        <v>0</v>
      </c>
      <c r="F32" s="2">
        <f t="shared" si="3"/>
        <v>21192.441430000003</v>
      </c>
    </row>
    <row r="33" spans="1:7" x14ac:dyDescent="0.25">
      <c r="A33" s="1">
        <v>44074</v>
      </c>
      <c r="B33" t="s">
        <v>17</v>
      </c>
      <c r="C33">
        <v>0</v>
      </c>
      <c r="D33" s="3">
        <v>5.2300000000000003E-3</v>
      </c>
      <c r="E33" s="2">
        <f t="shared" si="2"/>
        <v>0</v>
      </c>
      <c r="F33" s="2">
        <f t="shared" si="3"/>
        <v>21192.441430000003</v>
      </c>
    </row>
    <row r="34" spans="1:7" x14ac:dyDescent="0.25">
      <c r="A34" s="1">
        <v>44074</v>
      </c>
      <c r="B34" t="s">
        <v>18</v>
      </c>
      <c r="C34">
        <v>0</v>
      </c>
      <c r="D34" s="3">
        <v>5.2249999999999998E-2</v>
      </c>
      <c r="E34" s="2">
        <f t="shared" si="2"/>
        <v>0</v>
      </c>
      <c r="F34" s="2">
        <f t="shared" si="3"/>
        <v>21192.441430000003</v>
      </c>
    </row>
    <row r="35" spans="1:7" x14ac:dyDescent="0.25">
      <c r="A35" s="1">
        <v>44074</v>
      </c>
      <c r="B35" t="s">
        <v>19</v>
      </c>
      <c r="C35">
        <v>109</v>
      </c>
      <c r="D35" s="3">
        <v>5.2300000000000003E-3</v>
      </c>
      <c r="E35" s="2">
        <f t="shared" si="2"/>
        <v>0.57007000000000008</v>
      </c>
      <c r="F35" s="2">
        <f t="shared" si="3"/>
        <v>21191.871360000001</v>
      </c>
    </row>
    <row r="36" spans="1:7" x14ac:dyDescent="0.25">
      <c r="A36" s="1">
        <v>44074</v>
      </c>
      <c r="B36" t="s">
        <v>20</v>
      </c>
      <c r="C36">
        <v>233</v>
      </c>
      <c r="D36" s="3">
        <v>5.2249999999999998E-2</v>
      </c>
      <c r="E36" s="2">
        <f t="shared" si="2"/>
        <v>12.174249999999999</v>
      </c>
      <c r="F36" s="2">
        <f t="shared" si="3"/>
        <v>21179.697110000001</v>
      </c>
    </row>
    <row r="37" spans="1:7" x14ac:dyDescent="0.25">
      <c r="A37" s="1">
        <v>44074</v>
      </c>
      <c r="B37" t="s">
        <v>21</v>
      </c>
      <c r="C37">
        <v>11</v>
      </c>
      <c r="E37" s="2">
        <v>9.6999999999999993</v>
      </c>
      <c r="F37" s="2">
        <f t="shared" si="3"/>
        <v>21169.99711</v>
      </c>
    </row>
    <row r="38" spans="1:7" x14ac:dyDescent="0.25">
      <c r="A38" s="1">
        <v>44074</v>
      </c>
      <c r="B38" t="s">
        <v>30</v>
      </c>
      <c r="C38">
        <v>0</v>
      </c>
      <c r="D38" s="2">
        <v>0</v>
      </c>
      <c r="E38" s="2">
        <v>0</v>
      </c>
      <c r="F38" s="2">
        <f t="shared" si="3"/>
        <v>21169.99711</v>
      </c>
    </row>
    <row r="39" spans="1:7" x14ac:dyDescent="0.25">
      <c r="A39" s="1">
        <v>44074</v>
      </c>
      <c r="B39" t="s">
        <v>22</v>
      </c>
      <c r="C39">
        <v>0</v>
      </c>
      <c r="D39" s="2">
        <v>0</v>
      </c>
      <c r="E39" s="2">
        <v>0</v>
      </c>
      <c r="F39" s="2">
        <f t="shared" si="3"/>
        <v>21169.99711</v>
      </c>
    </row>
    <row r="40" spans="1:7" x14ac:dyDescent="0.25">
      <c r="A40" s="1">
        <v>44074</v>
      </c>
      <c r="B40" t="s">
        <v>23</v>
      </c>
      <c r="C40">
        <v>0</v>
      </c>
      <c r="D40" s="2">
        <v>0</v>
      </c>
      <c r="E40" s="2">
        <v>0</v>
      </c>
      <c r="F40" s="2">
        <f t="shared" si="3"/>
        <v>21169.99711</v>
      </c>
    </row>
    <row r="41" spans="1:7" x14ac:dyDescent="0.25">
      <c r="A41" s="1">
        <v>44074</v>
      </c>
      <c r="B41" t="s">
        <v>24</v>
      </c>
      <c r="C41">
        <v>0</v>
      </c>
      <c r="D41" s="2">
        <v>0</v>
      </c>
      <c r="E41" s="2">
        <v>0</v>
      </c>
      <c r="F41" s="2">
        <f t="shared" si="3"/>
        <v>21169.99711</v>
      </c>
    </row>
    <row r="42" spans="1:7" x14ac:dyDescent="0.25">
      <c r="A42" s="1">
        <v>44074</v>
      </c>
      <c r="B42" t="s">
        <v>26</v>
      </c>
      <c r="C42">
        <v>0</v>
      </c>
      <c r="D42" s="2">
        <v>0</v>
      </c>
      <c r="E42" s="2">
        <v>0</v>
      </c>
      <c r="F42" s="2">
        <f t="shared" si="3"/>
        <v>21169.99711</v>
      </c>
    </row>
    <row r="44" spans="1:7" x14ac:dyDescent="0.25">
      <c r="B44" t="s">
        <v>31</v>
      </c>
    </row>
    <row r="46" spans="1:7" x14ac:dyDescent="0.25">
      <c r="A46" s="1">
        <v>44089</v>
      </c>
      <c r="B46" t="s">
        <v>33</v>
      </c>
      <c r="E46" s="2">
        <v>21.76</v>
      </c>
      <c r="F46" s="2">
        <f>SUM(F42-E46)</f>
        <v>21148.237110000002</v>
      </c>
      <c r="G46" t="s">
        <v>32</v>
      </c>
    </row>
    <row r="47" spans="1:7" x14ac:dyDescent="0.25">
      <c r="A47" s="1">
        <v>44096</v>
      </c>
      <c r="B47" t="s">
        <v>35</v>
      </c>
      <c r="E47" s="2">
        <v>50.27</v>
      </c>
      <c r="F47" s="2">
        <f>SUM(F46-E47)</f>
        <v>21097.967110000001</v>
      </c>
      <c r="G47" t="s">
        <v>34</v>
      </c>
    </row>
    <row r="48" spans="1:7" x14ac:dyDescent="0.25">
      <c r="A48" s="1">
        <v>44104</v>
      </c>
      <c r="B48" t="s">
        <v>14</v>
      </c>
      <c r="C48">
        <v>1</v>
      </c>
      <c r="D48" s="2">
        <v>350</v>
      </c>
      <c r="E48" s="2">
        <v>350</v>
      </c>
      <c r="F48" s="2">
        <f t="shared" ref="F48:F60" si="4">SUM(F47-E48)</f>
        <v>20747.967110000001</v>
      </c>
    </row>
    <row r="49" spans="1:7" x14ac:dyDescent="0.25">
      <c r="A49" s="1">
        <v>44104</v>
      </c>
      <c r="B49" t="s">
        <v>15</v>
      </c>
      <c r="C49">
        <v>4</v>
      </c>
      <c r="D49" s="3">
        <v>5.2300000000000003E-3</v>
      </c>
      <c r="E49" s="2">
        <f t="shared" ref="E49:E54" si="5">SUM(C49*D49)</f>
        <v>2.0920000000000001E-2</v>
      </c>
      <c r="F49" s="2">
        <f t="shared" si="4"/>
        <v>20747.946190000002</v>
      </c>
    </row>
    <row r="50" spans="1:7" x14ac:dyDescent="0.25">
      <c r="A50" s="1">
        <v>44104</v>
      </c>
      <c r="B50" t="s">
        <v>16</v>
      </c>
      <c r="C50">
        <v>0</v>
      </c>
      <c r="D50" s="3">
        <v>5.2249999999999998E-2</v>
      </c>
      <c r="E50" s="2">
        <f t="shared" si="5"/>
        <v>0</v>
      </c>
      <c r="F50" s="2">
        <f t="shared" si="4"/>
        <v>20747.946190000002</v>
      </c>
    </row>
    <row r="51" spans="1:7" x14ac:dyDescent="0.25">
      <c r="A51" s="1">
        <v>44104</v>
      </c>
      <c r="B51" t="s">
        <v>17</v>
      </c>
      <c r="C51">
        <v>0</v>
      </c>
      <c r="D51" s="3">
        <v>5.2300000000000003E-3</v>
      </c>
      <c r="E51" s="2">
        <f t="shared" si="5"/>
        <v>0</v>
      </c>
      <c r="F51" s="2">
        <f t="shared" si="4"/>
        <v>20747.946190000002</v>
      </c>
    </row>
    <row r="52" spans="1:7" x14ac:dyDescent="0.25">
      <c r="A52" s="1">
        <v>44104</v>
      </c>
      <c r="B52" t="s">
        <v>18</v>
      </c>
      <c r="C52">
        <v>0</v>
      </c>
      <c r="D52" s="3">
        <v>5.2249999999999998E-2</v>
      </c>
      <c r="E52" s="2">
        <f t="shared" si="5"/>
        <v>0</v>
      </c>
      <c r="F52" s="2">
        <f t="shared" si="4"/>
        <v>20747.946190000002</v>
      </c>
    </row>
    <row r="53" spans="1:7" x14ac:dyDescent="0.25">
      <c r="A53" s="1">
        <v>44104</v>
      </c>
      <c r="B53" t="s">
        <v>19</v>
      </c>
      <c r="C53">
        <v>160</v>
      </c>
      <c r="D53" s="3">
        <v>5.2300000000000003E-3</v>
      </c>
      <c r="E53" s="2">
        <f t="shared" si="5"/>
        <v>0.83679999999999999</v>
      </c>
      <c r="F53" s="2">
        <f t="shared" si="4"/>
        <v>20747.109390000001</v>
      </c>
    </row>
    <row r="54" spans="1:7" x14ac:dyDescent="0.25">
      <c r="A54" s="1">
        <v>44104</v>
      </c>
      <c r="B54" t="s">
        <v>20</v>
      </c>
      <c r="C54">
        <v>172</v>
      </c>
      <c r="D54" s="3">
        <v>5.2249999999999998E-2</v>
      </c>
      <c r="E54" s="2">
        <f t="shared" si="5"/>
        <v>8.9870000000000001</v>
      </c>
      <c r="F54" s="2">
        <f t="shared" si="4"/>
        <v>20738.12239</v>
      </c>
    </row>
    <row r="55" spans="1:7" x14ac:dyDescent="0.25">
      <c r="A55" s="1">
        <v>44104</v>
      </c>
      <c r="B55" t="s">
        <v>21</v>
      </c>
      <c r="C55">
        <v>1</v>
      </c>
      <c r="E55" s="2">
        <v>0.5</v>
      </c>
      <c r="F55" s="2">
        <f t="shared" si="4"/>
        <v>20737.62239</v>
      </c>
    </row>
    <row r="56" spans="1:7" x14ac:dyDescent="0.25">
      <c r="A56" s="1">
        <v>44104</v>
      </c>
      <c r="B56" t="s">
        <v>30</v>
      </c>
      <c r="C56">
        <v>0</v>
      </c>
      <c r="D56" s="2">
        <v>0</v>
      </c>
      <c r="E56" s="2">
        <v>0</v>
      </c>
      <c r="F56" s="2">
        <f t="shared" si="4"/>
        <v>20737.62239</v>
      </c>
    </row>
    <row r="57" spans="1:7" x14ac:dyDescent="0.25">
      <c r="A57" s="1">
        <v>44104</v>
      </c>
      <c r="B57" t="s">
        <v>22</v>
      </c>
      <c r="C57">
        <v>0</v>
      </c>
      <c r="D57" s="2">
        <v>0</v>
      </c>
      <c r="E57" s="2">
        <v>0</v>
      </c>
      <c r="F57" s="2">
        <f t="shared" si="4"/>
        <v>20737.62239</v>
      </c>
    </row>
    <row r="58" spans="1:7" x14ac:dyDescent="0.25">
      <c r="A58" s="1">
        <v>44104</v>
      </c>
      <c r="B58" t="s">
        <v>23</v>
      </c>
      <c r="C58">
        <v>0</v>
      </c>
      <c r="D58" s="2">
        <v>0</v>
      </c>
      <c r="E58" s="2">
        <v>0</v>
      </c>
      <c r="F58" s="2">
        <f t="shared" si="4"/>
        <v>20737.62239</v>
      </c>
    </row>
    <row r="59" spans="1:7" x14ac:dyDescent="0.25">
      <c r="A59" s="1">
        <v>44104</v>
      </c>
      <c r="B59" t="s">
        <v>24</v>
      </c>
      <c r="C59">
        <v>0</v>
      </c>
      <c r="D59" s="2">
        <v>0</v>
      </c>
      <c r="E59" s="2">
        <v>0</v>
      </c>
      <c r="F59" s="2">
        <f t="shared" si="4"/>
        <v>20737.62239</v>
      </c>
    </row>
    <row r="60" spans="1:7" x14ac:dyDescent="0.25">
      <c r="A60" s="1">
        <v>44104</v>
      </c>
      <c r="B60" t="s">
        <v>26</v>
      </c>
      <c r="C60">
        <v>0</v>
      </c>
      <c r="D60" s="2">
        <v>0</v>
      </c>
      <c r="E60" s="2">
        <v>0</v>
      </c>
      <c r="F60" s="2">
        <f t="shared" si="4"/>
        <v>20737.62239</v>
      </c>
    </row>
    <row r="62" spans="1:7" x14ac:dyDescent="0.25">
      <c r="B62" t="s">
        <v>36</v>
      </c>
    </row>
    <row r="64" spans="1:7" x14ac:dyDescent="0.25">
      <c r="A64" s="1">
        <v>44123</v>
      </c>
      <c r="B64" t="s">
        <v>38</v>
      </c>
      <c r="E64" s="2">
        <v>21.76</v>
      </c>
      <c r="F64" s="2">
        <f>SUM(F60-E64)</f>
        <v>20715.862390000002</v>
      </c>
      <c r="G64" t="s">
        <v>37</v>
      </c>
    </row>
    <row r="65" spans="1:6" x14ac:dyDescent="0.25">
      <c r="A65" s="1">
        <v>44135</v>
      </c>
      <c r="B65" t="s">
        <v>14</v>
      </c>
      <c r="C65">
        <v>1</v>
      </c>
      <c r="D65" s="2">
        <v>350</v>
      </c>
      <c r="E65" s="2">
        <v>350</v>
      </c>
      <c r="F65" s="2">
        <f>SUM(F64-E65)</f>
        <v>20365.862390000002</v>
      </c>
    </row>
    <row r="66" spans="1:6" x14ac:dyDescent="0.25">
      <c r="A66" s="1">
        <v>44135</v>
      </c>
      <c r="B66" t="s">
        <v>15</v>
      </c>
      <c r="C66">
        <v>87</v>
      </c>
      <c r="D66" s="3">
        <v>5.2300000000000003E-3</v>
      </c>
      <c r="E66" s="2">
        <f t="shared" ref="E66:E71" si="6">SUM(C66*D66)</f>
        <v>0.45501000000000003</v>
      </c>
      <c r="F66" s="2">
        <f t="shared" ref="F66:F77" si="7">SUM(F65-E66)</f>
        <v>20365.407380000001</v>
      </c>
    </row>
    <row r="67" spans="1:6" x14ac:dyDescent="0.25">
      <c r="A67" s="1">
        <v>44135</v>
      </c>
      <c r="B67" t="s">
        <v>16</v>
      </c>
      <c r="C67">
        <v>49</v>
      </c>
      <c r="D67" s="3">
        <v>5.2249999999999998E-2</v>
      </c>
      <c r="E67" s="2">
        <f t="shared" si="6"/>
        <v>2.5602499999999999</v>
      </c>
      <c r="F67" s="2">
        <f t="shared" si="7"/>
        <v>20362.847130000002</v>
      </c>
    </row>
    <row r="68" spans="1:6" x14ac:dyDescent="0.25">
      <c r="A68" s="1">
        <v>44135</v>
      </c>
      <c r="B68" t="s">
        <v>17</v>
      </c>
      <c r="C68">
        <v>0</v>
      </c>
      <c r="D68" s="3">
        <v>5.2300000000000003E-3</v>
      </c>
      <c r="E68" s="2">
        <f t="shared" si="6"/>
        <v>0</v>
      </c>
      <c r="F68" s="2">
        <f t="shared" si="7"/>
        <v>20362.847130000002</v>
      </c>
    </row>
    <row r="69" spans="1:6" x14ac:dyDescent="0.25">
      <c r="A69" s="1">
        <v>44135</v>
      </c>
      <c r="B69" t="s">
        <v>18</v>
      </c>
      <c r="C69">
        <v>0</v>
      </c>
      <c r="D69" s="3">
        <v>5.2249999999999998E-2</v>
      </c>
      <c r="E69" s="2">
        <f t="shared" si="6"/>
        <v>0</v>
      </c>
      <c r="F69" s="2">
        <f t="shared" si="7"/>
        <v>20362.847130000002</v>
      </c>
    </row>
    <row r="70" spans="1:6" x14ac:dyDescent="0.25">
      <c r="A70" s="1">
        <v>44135</v>
      </c>
      <c r="B70" t="s">
        <v>19</v>
      </c>
      <c r="C70">
        <v>1013</v>
      </c>
      <c r="D70" s="3">
        <v>5.2300000000000003E-3</v>
      </c>
      <c r="E70" s="2">
        <f t="shared" si="6"/>
        <v>5.2979900000000004</v>
      </c>
      <c r="F70" s="2">
        <f t="shared" si="7"/>
        <v>20357.549140000003</v>
      </c>
    </row>
    <row r="71" spans="1:6" x14ac:dyDescent="0.25">
      <c r="A71" s="1">
        <v>44135</v>
      </c>
      <c r="B71" t="s">
        <v>20</v>
      </c>
      <c r="C71">
        <v>174</v>
      </c>
      <c r="D71" s="3">
        <v>5.2249999999999998E-2</v>
      </c>
      <c r="E71" s="2">
        <f t="shared" si="6"/>
        <v>9.0914999999999999</v>
      </c>
      <c r="F71" s="2">
        <f t="shared" si="7"/>
        <v>20348.457640000004</v>
      </c>
    </row>
    <row r="72" spans="1:6" x14ac:dyDescent="0.25">
      <c r="A72" s="1">
        <v>44135</v>
      </c>
      <c r="B72" t="s">
        <v>21</v>
      </c>
      <c r="C72">
        <v>137</v>
      </c>
      <c r="E72" s="2">
        <v>96.1</v>
      </c>
      <c r="F72" s="2">
        <f t="shared" si="7"/>
        <v>20252.357640000006</v>
      </c>
    </row>
    <row r="73" spans="1:6" x14ac:dyDescent="0.25">
      <c r="A73" s="1">
        <v>44135</v>
      </c>
      <c r="B73" t="s">
        <v>40</v>
      </c>
      <c r="C73">
        <v>1</v>
      </c>
      <c r="D73" s="2"/>
      <c r="E73" s="2">
        <v>150.87</v>
      </c>
      <c r="F73" s="2">
        <f t="shared" si="7"/>
        <v>20101.487640000007</v>
      </c>
    </row>
    <row r="74" spans="1:6" x14ac:dyDescent="0.25">
      <c r="A74" s="1">
        <v>44135</v>
      </c>
      <c r="B74" t="s">
        <v>22</v>
      </c>
      <c r="C74">
        <v>0</v>
      </c>
      <c r="D74" s="2">
        <v>0</v>
      </c>
      <c r="E74" s="2">
        <v>0</v>
      </c>
      <c r="F74" s="2">
        <f t="shared" si="7"/>
        <v>20101.487640000007</v>
      </c>
    </row>
    <row r="75" spans="1:6" x14ac:dyDescent="0.25">
      <c r="A75" s="1">
        <v>44135</v>
      </c>
      <c r="B75" t="s">
        <v>23</v>
      </c>
      <c r="C75">
        <v>0</v>
      </c>
      <c r="D75" s="2">
        <v>0</v>
      </c>
      <c r="E75" s="2">
        <v>0</v>
      </c>
      <c r="F75" s="2">
        <f t="shared" si="7"/>
        <v>20101.487640000007</v>
      </c>
    </row>
    <row r="76" spans="1:6" x14ac:dyDescent="0.25">
      <c r="A76" s="1">
        <v>44135</v>
      </c>
      <c r="B76" t="s">
        <v>24</v>
      </c>
      <c r="C76">
        <v>0</v>
      </c>
      <c r="D76" s="2">
        <v>0</v>
      </c>
      <c r="E76" s="2">
        <v>0</v>
      </c>
      <c r="F76" s="2">
        <f t="shared" si="7"/>
        <v>20101.487640000007</v>
      </c>
    </row>
    <row r="77" spans="1:6" x14ac:dyDescent="0.25">
      <c r="A77" s="1">
        <v>44135</v>
      </c>
      <c r="B77" t="s">
        <v>26</v>
      </c>
      <c r="C77">
        <v>0</v>
      </c>
      <c r="D77" s="2">
        <v>0</v>
      </c>
      <c r="E77" s="2">
        <v>0</v>
      </c>
      <c r="F77" s="2">
        <f t="shared" si="7"/>
        <v>20101.487640000007</v>
      </c>
    </row>
    <row r="79" spans="1:6" x14ac:dyDescent="0.25">
      <c r="B79" t="s">
        <v>39</v>
      </c>
    </row>
    <row r="81" spans="1:7" x14ac:dyDescent="0.25">
      <c r="A81" s="1">
        <v>44147</v>
      </c>
      <c r="B81" t="s">
        <v>42</v>
      </c>
      <c r="E81" s="2">
        <v>21.76</v>
      </c>
      <c r="F81" s="2">
        <f>SUM(F77-E81)</f>
        <v>20079.727640000008</v>
      </c>
      <c r="G81" t="s">
        <v>41</v>
      </c>
    </row>
    <row r="82" spans="1:7" x14ac:dyDescent="0.25">
      <c r="A82" s="1">
        <v>44165</v>
      </c>
      <c r="B82" t="s">
        <v>14</v>
      </c>
      <c r="C82">
        <v>1</v>
      </c>
      <c r="D82" s="2">
        <v>350</v>
      </c>
      <c r="E82" s="2">
        <v>350</v>
      </c>
      <c r="F82" s="2">
        <f>SUM(F81-E82)</f>
        <v>19729.727640000008</v>
      </c>
    </row>
    <row r="83" spans="1:7" x14ac:dyDescent="0.25">
      <c r="A83" s="1">
        <v>44165</v>
      </c>
      <c r="B83" t="s">
        <v>15</v>
      </c>
      <c r="C83">
        <v>81</v>
      </c>
      <c r="D83" s="3">
        <v>5.2300000000000003E-3</v>
      </c>
      <c r="E83" s="2">
        <f t="shared" ref="E83:E88" si="8">SUM(C83*D83)</f>
        <v>0.42363000000000001</v>
      </c>
      <c r="F83" s="2">
        <f t="shared" ref="F83:F94" si="9">SUM(F82-E83)</f>
        <v>19729.304010000007</v>
      </c>
    </row>
    <row r="84" spans="1:7" x14ac:dyDescent="0.25">
      <c r="A84" s="1">
        <v>44165</v>
      </c>
      <c r="B84" t="s">
        <v>16</v>
      </c>
      <c r="C84">
        <v>50</v>
      </c>
      <c r="D84" s="3">
        <v>5.2249999999999998E-2</v>
      </c>
      <c r="E84" s="2">
        <f t="shared" si="8"/>
        <v>2.6124999999999998</v>
      </c>
      <c r="F84" s="2">
        <f t="shared" si="9"/>
        <v>19726.691510000008</v>
      </c>
    </row>
    <row r="85" spans="1:7" x14ac:dyDescent="0.25">
      <c r="A85" s="1">
        <v>44165</v>
      </c>
      <c r="B85" t="s">
        <v>17</v>
      </c>
      <c r="C85">
        <v>1</v>
      </c>
      <c r="D85" s="3">
        <v>5.2300000000000003E-3</v>
      </c>
      <c r="E85" s="2">
        <f t="shared" si="8"/>
        <v>5.2300000000000003E-3</v>
      </c>
      <c r="F85" s="2">
        <f t="shared" si="9"/>
        <v>19726.686280000009</v>
      </c>
    </row>
    <row r="86" spans="1:7" x14ac:dyDescent="0.25">
      <c r="A86" s="1">
        <v>44165</v>
      </c>
      <c r="B86" t="s">
        <v>18</v>
      </c>
      <c r="C86">
        <v>1</v>
      </c>
      <c r="D86" s="3">
        <v>5.2249999999999998E-2</v>
      </c>
      <c r="E86" s="2">
        <f t="shared" si="8"/>
        <v>5.2249999999999998E-2</v>
      </c>
      <c r="F86" s="2">
        <f t="shared" si="9"/>
        <v>19726.634030000008</v>
      </c>
    </row>
    <row r="87" spans="1:7" x14ac:dyDescent="0.25">
      <c r="A87" s="1">
        <v>44165</v>
      </c>
      <c r="B87" t="s">
        <v>19</v>
      </c>
      <c r="C87">
        <v>277</v>
      </c>
      <c r="D87" s="3">
        <v>5.2300000000000003E-3</v>
      </c>
      <c r="E87" s="2">
        <f t="shared" si="8"/>
        <v>1.4487100000000002</v>
      </c>
      <c r="F87" s="2">
        <f t="shared" si="9"/>
        <v>19725.185320000008</v>
      </c>
    </row>
    <row r="88" spans="1:7" x14ac:dyDescent="0.25">
      <c r="A88" s="1">
        <v>44165</v>
      </c>
      <c r="B88" t="s">
        <v>20</v>
      </c>
      <c r="C88">
        <v>210</v>
      </c>
      <c r="D88" s="3">
        <v>5.2249999999999998E-2</v>
      </c>
      <c r="E88" s="2">
        <f t="shared" si="8"/>
        <v>10.9725</v>
      </c>
      <c r="F88" s="2">
        <f t="shared" si="9"/>
        <v>19714.212820000008</v>
      </c>
    </row>
    <row r="89" spans="1:7" x14ac:dyDescent="0.25">
      <c r="A89" s="1">
        <v>44165</v>
      </c>
      <c r="B89" t="s">
        <v>21</v>
      </c>
      <c r="C89">
        <v>5</v>
      </c>
      <c r="E89" s="2">
        <v>2.5</v>
      </c>
      <c r="F89" s="2">
        <f t="shared" si="9"/>
        <v>19711.712820000008</v>
      </c>
    </row>
    <row r="90" spans="1:7" x14ac:dyDescent="0.25">
      <c r="A90" s="1">
        <v>44165</v>
      </c>
      <c r="B90" t="s">
        <v>30</v>
      </c>
      <c r="C90">
        <v>0</v>
      </c>
      <c r="D90" s="2">
        <v>0</v>
      </c>
      <c r="E90" s="2">
        <v>0</v>
      </c>
      <c r="F90" s="2">
        <f t="shared" si="9"/>
        <v>19711.712820000008</v>
      </c>
    </row>
    <row r="91" spans="1:7" x14ac:dyDescent="0.25">
      <c r="A91" s="1">
        <v>44165</v>
      </c>
      <c r="B91" t="s">
        <v>22</v>
      </c>
      <c r="C91">
        <v>1</v>
      </c>
      <c r="D91" s="2">
        <v>0</v>
      </c>
      <c r="E91" s="2">
        <v>0</v>
      </c>
      <c r="F91" s="2">
        <f t="shared" si="9"/>
        <v>19711.712820000008</v>
      </c>
    </row>
    <row r="92" spans="1:7" x14ac:dyDescent="0.25">
      <c r="A92" s="1">
        <v>44165</v>
      </c>
      <c r="B92" t="s">
        <v>23</v>
      </c>
      <c r="C92">
        <v>0</v>
      </c>
      <c r="D92" s="2">
        <v>0</v>
      </c>
      <c r="E92" s="2">
        <v>0</v>
      </c>
      <c r="F92" s="2">
        <f t="shared" si="9"/>
        <v>19711.712820000008</v>
      </c>
    </row>
    <row r="93" spans="1:7" x14ac:dyDescent="0.25">
      <c r="A93" s="1">
        <v>44165</v>
      </c>
      <c r="B93" t="s">
        <v>24</v>
      </c>
      <c r="C93">
        <v>0</v>
      </c>
      <c r="D93" s="2">
        <v>0</v>
      </c>
      <c r="E93" s="2">
        <v>0</v>
      </c>
      <c r="F93" s="2">
        <f t="shared" si="9"/>
        <v>19711.712820000008</v>
      </c>
    </row>
    <row r="94" spans="1:7" x14ac:dyDescent="0.25">
      <c r="A94" s="1">
        <v>44165</v>
      </c>
      <c r="B94" t="s">
        <v>26</v>
      </c>
      <c r="C94">
        <v>0</v>
      </c>
      <c r="D94" s="2">
        <v>0</v>
      </c>
      <c r="E94" s="2">
        <v>0</v>
      </c>
      <c r="F94" s="2">
        <f t="shared" si="9"/>
        <v>19711.712820000008</v>
      </c>
    </row>
    <row r="96" spans="1:7" x14ac:dyDescent="0.25">
      <c r="B96" t="s">
        <v>43</v>
      </c>
    </row>
    <row r="98" spans="1:7" x14ac:dyDescent="0.25">
      <c r="A98" s="1">
        <v>44175</v>
      </c>
      <c r="B98" t="s">
        <v>53</v>
      </c>
      <c r="E98" s="2">
        <v>21.76</v>
      </c>
      <c r="F98" s="2">
        <f>SUM(F94-E98)</f>
        <v>19689.95282000001</v>
      </c>
      <c r="G98" t="s">
        <v>44</v>
      </c>
    </row>
    <row r="99" spans="1:7" x14ac:dyDescent="0.25">
      <c r="A99" s="1">
        <v>44175</v>
      </c>
      <c r="B99" t="s">
        <v>46</v>
      </c>
      <c r="E99" s="2">
        <v>117.28</v>
      </c>
      <c r="F99" s="2">
        <f>SUM(F98-E99)</f>
        <v>19572.672820000011</v>
      </c>
      <c r="G99" t="s">
        <v>45</v>
      </c>
    </row>
    <row r="100" spans="1:7" x14ac:dyDescent="0.25">
      <c r="A100" s="1">
        <v>44196</v>
      </c>
      <c r="B100" t="s">
        <v>14</v>
      </c>
      <c r="C100">
        <v>1</v>
      </c>
      <c r="D100" s="2">
        <v>350</v>
      </c>
      <c r="E100" s="2">
        <v>350</v>
      </c>
      <c r="F100" s="2">
        <f t="shared" ref="F100:F112" si="10">SUM(F99-E100)</f>
        <v>19222.672820000011</v>
      </c>
    </row>
    <row r="101" spans="1:7" x14ac:dyDescent="0.25">
      <c r="A101" s="1">
        <v>44196</v>
      </c>
      <c r="B101" t="s">
        <v>15</v>
      </c>
      <c r="C101">
        <v>64</v>
      </c>
      <c r="D101" s="3">
        <v>5.2300000000000003E-3</v>
      </c>
      <c r="E101" s="2">
        <f t="shared" ref="E101:E106" si="11">SUM(C101*D101)</f>
        <v>0.33472000000000002</v>
      </c>
      <c r="F101" s="2">
        <f t="shared" si="10"/>
        <v>19222.338100000012</v>
      </c>
    </row>
    <row r="102" spans="1:7" x14ac:dyDescent="0.25">
      <c r="A102" s="1">
        <v>44196</v>
      </c>
      <c r="B102" t="s">
        <v>16</v>
      </c>
      <c r="C102">
        <v>18</v>
      </c>
      <c r="D102" s="3">
        <v>5.2249999999999998E-2</v>
      </c>
      <c r="E102" s="2">
        <f t="shared" si="11"/>
        <v>0.9405</v>
      </c>
      <c r="F102" s="2">
        <f t="shared" si="10"/>
        <v>19221.397600000011</v>
      </c>
    </row>
    <row r="103" spans="1:7" x14ac:dyDescent="0.25">
      <c r="A103" s="1">
        <v>44196</v>
      </c>
      <c r="B103" t="s">
        <v>17</v>
      </c>
      <c r="C103">
        <v>0</v>
      </c>
      <c r="D103" s="3">
        <v>5.2300000000000003E-3</v>
      </c>
      <c r="E103" s="2">
        <f t="shared" si="11"/>
        <v>0</v>
      </c>
      <c r="F103" s="2">
        <f t="shared" si="10"/>
        <v>19221.397600000011</v>
      </c>
    </row>
    <row r="104" spans="1:7" x14ac:dyDescent="0.25">
      <c r="A104" s="1">
        <v>44196</v>
      </c>
      <c r="B104" t="s">
        <v>18</v>
      </c>
      <c r="C104">
        <v>0</v>
      </c>
      <c r="D104" s="3">
        <v>5.2249999999999998E-2</v>
      </c>
      <c r="E104" s="2">
        <f t="shared" si="11"/>
        <v>0</v>
      </c>
      <c r="F104" s="2">
        <f t="shared" si="10"/>
        <v>19221.397600000011</v>
      </c>
    </row>
    <row r="105" spans="1:7" x14ac:dyDescent="0.25">
      <c r="A105" s="1">
        <v>44196</v>
      </c>
      <c r="B105" t="s">
        <v>19</v>
      </c>
      <c r="C105">
        <v>866</v>
      </c>
      <c r="D105" s="3">
        <v>5.2300000000000003E-3</v>
      </c>
      <c r="E105" s="2">
        <f t="shared" si="11"/>
        <v>4.5291800000000002</v>
      </c>
      <c r="F105" s="2">
        <f t="shared" si="10"/>
        <v>19216.86842000001</v>
      </c>
    </row>
    <row r="106" spans="1:7" x14ac:dyDescent="0.25">
      <c r="A106" s="1">
        <v>44196</v>
      </c>
      <c r="B106" t="s">
        <v>20</v>
      </c>
      <c r="C106">
        <v>15</v>
      </c>
      <c r="D106" s="3">
        <v>5.2249999999999998E-2</v>
      </c>
      <c r="E106" s="2">
        <f t="shared" si="11"/>
        <v>0.78374999999999995</v>
      </c>
      <c r="F106" s="2">
        <f t="shared" si="10"/>
        <v>19216.084670000011</v>
      </c>
    </row>
    <row r="107" spans="1:7" x14ac:dyDescent="0.25">
      <c r="A107" s="1">
        <v>44196</v>
      </c>
      <c r="B107" t="s">
        <v>21</v>
      </c>
      <c r="C107">
        <v>126</v>
      </c>
      <c r="E107" s="2">
        <v>63.3</v>
      </c>
      <c r="F107" s="2">
        <f t="shared" si="10"/>
        <v>19152.784670000012</v>
      </c>
    </row>
    <row r="108" spans="1:7" x14ac:dyDescent="0.25">
      <c r="A108" s="1">
        <v>44196</v>
      </c>
      <c r="B108" t="s">
        <v>50</v>
      </c>
      <c r="C108">
        <v>2</v>
      </c>
      <c r="D108" s="2">
        <v>10</v>
      </c>
      <c r="E108" s="2">
        <v>20</v>
      </c>
      <c r="F108" s="2">
        <f t="shared" si="10"/>
        <v>19132.784670000012</v>
      </c>
    </row>
    <row r="109" spans="1:7" x14ac:dyDescent="0.25">
      <c r="A109" s="1">
        <v>44196</v>
      </c>
      <c r="B109" t="s">
        <v>22</v>
      </c>
      <c r="C109">
        <v>3</v>
      </c>
      <c r="D109" s="2">
        <v>0</v>
      </c>
      <c r="E109" s="2">
        <v>0</v>
      </c>
      <c r="F109" s="2">
        <f t="shared" si="10"/>
        <v>19132.784670000012</v>
      </c>
    </row>
    <row r="110" spans="1:7" x14ac:dyDescent="0.25">
      <c r="A110" s="1">
        <v>44196</v>
      </c>
      <c r="B110" t="s">
        <v>23</v>
      </c>
      <c r="C110">
        <v>0</v>
      </c>
      <c r="D110" s="2">
        <v>0</v>
      </c>
      <c r="E110" s="2">
        <v>0</v>
      </c>
      <c r="F110" s="2">
        <f t="shared" si="10"/>
        <v>19132.784670000012</v>
      </c>
    </row>
    <row r="111" spans="1:7" x14ac:dyDescent="0.25">
      <c r="A111" s="1">
        <v>44196</v>
      </c>
      <c r="B111" t="s">
        <v>24</v>
      </c>
      <c r="C111">
        <v>0</v>
      </c>
      <c r="D111" s="2">
        <v>0</v>
      </c>
      <c r="E111" s="2">
        <v>0</v>
      </c>
      <c r="F111" s="2">
        <f t="shared" si="10"/>
        <v>19132.784670000012</v>
      </c>
    </row>
    <row r="112" spans="1:7" x14ac:dyDescent="0.25">
      <c r="A112" s="1">
        <v>44196</v>
      </c>
      <c r="B112" t="s">
        <v>51</v>
      </c>
      <c r="C112">
        <v>1</v>
      </c>
      <c r="D112" s="2">
        <v>50.15</v>
      </c>
      <c r="E112" s="2">
        <v>50.15</v>
      </c>
      <c r="F112" s="2">
        <f t="shared" si="10"/>
        <v>19082.63467000001</v>
      </c>
    </row>
    <row r="114" spans="1:7" x14ac:dyDescent="0.25">
      <c r="B114" t="s">
        <v>47</v>
      </c>
    </row>
    <row r="116" spans="1:7" x14ac:dyDescent="0.25">
      <c r="A116" s="1">
        <v>44200</v>
      </c>
      <c r="B116" t="s">
        <v>49</v>
      </c>
      <c r="E116" s="2">
        <v>21.53</v>
      </c>
      <c r="F116" s="2">
        <f>SUM(F112-E116)</f>
        <v>19061.104670000012</v>
      </c>
      <c r="G116" t="s">
        <v>48</v>
      </c>
    </row>
    <row r="117" spans="1:7" x14ac:dyDescent="0.25">
      <c r="A117" s="1">
        <v>44218</v>
      </c>
      <c r="B117" t="s">
        <v>54</v>
      </c>
      <c r="E117" s="2">
        <v>21.76</v>
      </c>
      <c r="F117" s="2">
        <f>SUM(F116-E117)</f>
        <v>19039.344670000013</v>
      </c>
      <c r="G117" t="s">
        <v>52</v>
      </c>
    </row>
    <row r="118" spans="1:7" x14ac:dyDescent="0.25">
      <c r="A118" s="1">
        <v>44227</v>
      </c>
      <c r="B118" t="s">
        <v>14</v>
      </c>
      <c r="C118">
        <v>1</v>
      </c>
      <c r="D118" s="2">
        <v>350</v>
      </c>
      <c r="E118" s="2">
        <v>350</v>
      </c>
      <c r="F118" s="2">
        <f t="shared" ref="F118:F130" si="12">SUM(F117-E118)</f>
        <v>18689.344670000013</v>
      </c>
    </row>
    <row r="119" spans="1:7" x14ac:dyDescent="0.25">
      <c r="A119" s="1">
        <v>44227</v>
      </c>
      <c r="B119" t="s">
        <v>15</v>
      </c>
      <c r="C119">
        <v>24</v>
      </c>
      <c r="D119" s="3">
        <v>5.2300000000000003E-3</v>
      </c>
      <c r="E119" s="2">
        <f t="shared" ref="E119:E124" si="13">SUM(C119*D119)</f>
        <v>0.12552000000000002</v>
      </c>
      <c r="F119" s="2">
        <f t="shared" si="12"/>
        <v>18689.219150000012</v>
      </c>
    </row>
    <row r="120" spans="1:7" x14ac:dyDescent="0.25">
      <c r="A120" s="1">
        <v>44227</v>
      </c>
      <c r="B120" t="s">
        <v>16</v>
      </c>
      <c r="C120">
        <v>4</v>
      </c>
      <c r="D120" s="3">
        <v>5.2249999999999998E-2</v>
      </c>
      <c r="E120" s="2">
        <f t="shared" si="13"/>
        <v>0.20899999999999999</v>
      </c>
      <c r="F120" s="2">
        <f t="shared" si="12"/>
        <v>18689.010150000013</v>
      </c>
    </row>
    <row r="121" spans="1:7" x14ac:dyDescent="0.25">
      <c r="A121" s="1">
        <v>44227</v>
      </c>
      <c r="B121" t="s">
        <v>17</v>
      </c>
      <c r="C121">
        <v>115</v>
      </c>
      <c r="D121" s="3">
        <v>5.2300000000000003E-3</v>
      </c>
      <c r="E121" s="2">
        <f t="shared" si="13"/>
        <v>0.60145000000000004</v>
      </c>
      <c r="F121" s="2">
        <f t="shared" si="12"/>
        <v>18688.408700000015</v>
      </c>
    </row>
    <row r="122" spans="1:7" x14ac:dyDescent="0.25">
      <c r="A122" s="1">
        <v>44227</v>
      </c>
      <c r="B122" t="s">
        <v>18</v>
      </c>
      <c r="C122">
        <v>53</v>
      </c>
      <c r="D122" s="3">
        <v>5.2249999999999998E-2</v>
      </c>
      <c r="E122" s="2">
        <f t="shared" si="13"/>
        <v>2.76925</v>
      </c>
      <c r="F122" s="2">
        <f t="shared" si="12"/>
        <v>18685.639450000013</v>
      </c>
    </row>
    <row r="123" spans="1:7" x14ac:dyDescent="0.25">
      <c r="A123" s="1">
        <v>44227</v>
      </c>
      <c r="B123" t="s">
        <v>19</v>
      </c>
      <c r="C123">
        <v>173</v>
      </c>
      <c r="D123" s="3">
        <v>5.2300000000000003E-3</v>
      </c>
      <c r="E123" s="2">
        <f t="shared" si="13"/>
        <v>0.90479000000000009</v>
      </c>
      <c r="F123" s="2">
        <f t="shared" si="12"/>
        <v>18684.734660000013</v>
      </c>
    </row>
    <row r="124" spans="1:7" x14ac:dyDescent="0.25">
      <c r="A124" s="1">
        <v>44227</v>
      </c>
      <c r="B124" t="s">
        <v>20</v>
      </c>
      <c r="C124">
        <v>15</v>
      </c>
      <c r="D124" s="3">
        <v>5.2249999999999998E-2</v>
      </c>
      <c r="E124" s="2">
        <f t="shared" si="13"/>
        <v>0.78374999999999995</v>
      </c>
      <c r="F124" s="2">
        <f t="shared" si="12"/>
        <v>18683.950910000014</v>
      </c>
    </row>
    <row r="125" spans="1:7" x14ac:dyDescent="0.25">
      <c r="A125" s="1">
        <v>44227</v>
      </c>
      <c r="B125" t="s">
        <v>21</v>
      </c>
      <c r="C125">
        <v>6</v>
      </c>
      <c r="E125" s="2">
        <v>6.71</v>
      </c>
      <c r="F125" s="2">
        <f t="shared" si="12"/>
        <v>18677.240910000015</v>
      </c>
    </row>
    <row r="126" spans="1:7" x14ac:dyDescent="0.25">
      <c r="A126" s="1">
        <v>44227</v>
      </c>
      <c r="B126" t="s">
        <v>30</v>
      </c>
      <c r="C126">
        <v>0</v>
      </c>
      <c r="D126" s="2">
        <v>0</v>
      </c>
      <c r="E126" s="2">
        <v>0</v>
      </c>
      <c r="F126" s="2">
        <f t="shared" si="12"/>
        <v>18677.240910000015</v>
      </c>
    </row>
    <row r="127" spans="1:7" x14ac:dyDescent="0.25">
      <c r="A127" s="1">
        <v>44227</v>
      </c>
      <c r="B127" t="s">
        <v>22</v>
      </c>
      <c r="C127">
        <v>0</v>
      </c>
      <c r="D127" s="2">
        <v>0</v>
      </c>
      <c r="E127" s="2">
        <v>0</v>
      </c>
      <c r="F127" s="2">
        <f t="shared" si="12"/>
        <v>18677.240910000015</v>
      </c>
    </row>
    <row r="128" spans="1:7" x14ac:dyDescent="0.25">
      <c r="A128" s="1">
        <v>44227</v>
      </c>
      <c r="B128" t="s">
        <v>23</v>
      </c>
      <c r="C128">
        <v>0</v>
      </c>
      <c r="D128" s="2">
        <v>0</v>
      </c>
      <c r="E128" s="2">
        <v>0</v>
      </c>
      <c r="F128" s="2">
        <f t="shared" si="12"/>
        <v>18677.240910000015</v>
      </c>
    </row>
    <row r="129" spans="1:7" x14ac:dyDescent="0.25">
      <c r="A129" s="1">
        <v>44227</v>
      </c>
      <c r="B129" t="s">
        <v>24</v>
      </c>
      <c r="C129">
        <v>0</v>
      </c>
      <c r="D129" s="2">
        <v>0</v>
      </c>
      <c r="E129" s="2">
        <v>0</v>
      </c>
      <c r="F129" s="2">
        <f t="shared" si="12"/>
        <v>18677.240910000015</v>
      </c>
    </row>
    <row r="130" spans="1:7" x14ac:dyDescent="0.25">
      <c r="A130" s="1">
        <v>44227</v>
      </c>
      <c r="B130" t="s">
        <v>51</v>
      </c>
      <c r="C130">
        <v>1</v>
      </c>
      <c r="D130" s="2">
        <v>50.15</v>
      </c>
      <c r="E130" s="2">
        <v>50.15</v>
      </c>
      <c r="F130" s="2">
        <f t="shared" si="12"/>
        <v>18627.090910000014</v>
      </c>
    </row>
    <row r="132" spans="1:7" x14ac:dyDescent="0.25">
      <c r="B132" t="s">
        <v>55</v>
      </c>
    </row>
    <row r="134" spans="1:7" x14ac:dyDescent="0.25">
      <c r="A134" s="1">
        <v>44232</v>
      </c>
      <c r="B134" t="s">
        <v>56</v>
      </c>
      <c r="C134">
        <v>1</v>
      </c>
      <c r="D134" s="2">
        <v>14.99</v>
      </c>
      <c r="E134" s="2">
        <f>SUM(C134*D134)</f>
        <v>14.99</v>
      </c>
      <c r="F134" s="2">
        <f>SUM(F130-E134)</f>
        <v>18612.100910000012</v>
      </c>
    </row>
    <row r="135" spans="1:7" x14ac:dyDescent="0.25">
      <c r="A135" s="1">
        <v>44238</v>
      </c>
      <c r="B135" t="s">
        <v>58</v>
      </c>
      <c r="E135" s="2">
        <v>21.76</v>
      </c>
      <c r="F135" s="2">
        <f>SUM(F134-E135)</f>
        <v>18590.340910000014</v>
      </c>
      <c r="G135" t="s">
        <v>57</v>
      </c>
    </row>
    <row r="136" spans="1:7" x14ac:dyDescent="0.25">
      <c r="A136" s="1">
        <v>44255</v>
      </c>
      <c r="B136" t="s">
        <v>14</v>
      </c>
      <c r="C136">
        <v>1</v>
      </c>
      <c r="D136" s="2">
        <v>350</v>
      </c>
      <c r="E136" s="2">
        <v>350</v>
      </c>
      <c r="F136" s="2">
        <f t="shared" ref="F136:F148" si="14">SUM(F135-E136)</f>
        <v>18240.340910000014</v>
      </c>
    </row>
    <row r="137" spans="1:7" x14ac:dyDescent="0.25">
      <c r="A137" s="1">
        <v>44255</v>
      </c>
      <c r="B137" t="s">
        <v>15</v>
      </c>
      <c r="C137">
        <v>0</v>
      </c>
      <c r="D137" s="3">
        <v>5.2300000000000003E-3</v>
      </c>
      <c r="E137" s="2">
        <f t="shared" ref="E137:E142" si="15">SUM(C137*D137)</f>
        <v>0</v>
      </c>
      <c r="F137" s="2">
        <f t="shared" si="14"/>
        <v>18240.340910000014</v>
      </c>
    </row>
    <row r="138" spans="1:7" x14ac:dyDescent="0.25">
      <c r="A138" s="1">
        <v>44255</v>
      </c>
      <c r="B138" t="s">
        <v>16</v>
      </c>
      <c r="C138">
        <v>0</v>
      </c>
      <c r="D138" s="3">
        <v>5.2249999999999998E-2</v>
      </c>
      <c r="E138" s="2">
        <f t="shared" si="15"/>
        <v>0</v>
      </c>
      <c r="F138" s="2">
        <f t="shared" si="14"/>
        <v>18240.340910000014</v>
      </c>
    </row>
    <row r="139" spans="1:7" x14ac:dyDescent="0.25">
      <c r="A139" s="1">
        <v>44255</v>
      </c>
      <c r="B139" t="s">
        <v>17</v>
      </c>
      <c r="C139">
        <v>81</v>
      </c>
      <c r="D139" s="3">
        <v>5.2300000000000003E-3</v>
      </c>
      <c r="E139" s="2">
        <f t="shared" si="15"/>
        <v>0.42363000000000001</v>
      </c>
      <c r="F139" s="2">
        <f t="shared" si="14"/>
        <v>18239.917280000012</v>
      </c>
    </row>
    <row r="140" spans="1:7" x14ac:dyDescent="0.25">
      <c r="A140" s="1">
        <v>44255</v>
      </c>
      <c r="B140" t="s">
        <v>18</v>
      </c>
      <c r="C140">
        <v>119</v>
      </c>
      <c r="D140" s="3">
        <v>5.2249999999999998E-2</v>
      </c>
      <c r="E140" s="2">
        <f t="shared" si="15"/>
        <v>6.2177499999999997</v>
      </c>
      <c r="F140" s="2">
        <f t="shared" si="14"/>
        <v>18233.699530000013</v>
      </c>
    </row>
    <row r="141" spans="1:7" x14ac:dyDescent="0.25">
      <c r="A141" s="1">
        <v>44255</v>
      </c>
      <c r="B141" t="s">
        <v>19</v>
      </c>
      <c r="C141">
        <v>2514</v>
      </c>
      <c r="D141" s="3">
        <v>5.2300000000000003E-3</v>
      </c>
      <c r="E141" s="2">
        <f t="shared" si="15"/>
        <v>13.14822</v>
      </c>
      <c r="F141" s="2">
        <f t="shared" si="14"/>
        <v>18220.551310000013</v>
      </c>
    </row>
    <row r="142" spans="1:7" x14ac:dyDescent="0.25">
      <c r="A142" s="1">
        <v>44255</v>
      </c>
      <c r="B142" t="s">
        <v>20</v>
      </c>
      <c r="C142">
        <v>1349</v>
      </c>
      <c r="D142" s="3">
        <v>5.2249999999999998E-2</v>
      </c>
      <c r="E142" s="2">
        <f t="shared" si="15"/>
        <v>70.485249999999994</v>
      </c>
      <c r="F142" s="2">
        <f t="shared" si="14"/>
        <v>18150.066060000012</v>
      </c>
    </row>
    <row r="143" spans="1:7" x14ac:dyDescent="0.25">
      <c r="A143" s="1">
        <v>44255</v>
      </c>
      <c r="B143" t="s">
        <v>21</v>
      </c>
      <c r="C143">
        <v>344</v>
      </c>
      <c r="E143" s="2">
        <v>243.44</v>
      </c>
      <c r="F143" s="2">
        <f t="shared" si="14"/>
        <v>17906.626060000013</v>
      </c>
    </row>
    <row r="144" spans="1:7" x14ac:dyDescent="0.25">
      <c r="A144" s="1">
        <v>44255</v>
      </c>
      <c r="B144" t="s">
        <v>60</v>
      </c>
      <c r="C144">
        <v>2</v>
      </c>
      <c r="D144" s="2">
        <v>10</v>
      </c>
      <c r="E144" s="2">
        <v>20</v>
      </c>
      <c r="F144" s="2">
        <f t="shared" si="14"/>
        <v>17886.626060000013</v>
      </c>
    </row>
    <row r="145" spans="1:7" x14ac:dyDescent="0.25">
      <c r="A145" s="1">
        <v>44255</v>
      </c>
      <c r="B145" t="s">
        <v>22</v>
      </c>
      <c r="C145">
        <v>3</v>
      </c>
      <c r="D145" s="2">
        <v>0</v>
      </c>
      <c r="E145" s="2">
        <v>0</v>
      </c>
      <c r="F145" s="2">
        <f t="shared" si="14"/>
        <v>17886.626060000013</v>
      </c>
    </row>
    <row r="146" spans="1:7" x14ac:dyDescent="0.25">
      <c r="A146" s="1">
        <v>44255</v>
      </c>
      <c r="B146" t="s">
        <v>23</v>
      </c>
      <c r="C146">
        <v>0</v>
      </c>
      <c r="D146" s="2">
        <v>0</v>
      </c>
      <c r="E146" s="2">
        <v>0</v>
      </c>
      <c r="F146" s="2">
        <f t="shared" si="14"/>
        <v>17886.626060000013</v>
      </c>
    </row>
    <row r="147" spans="1:7" x14ac:dyDescent="0.25">
      <c r="A147" s="1">
        <v>44255</v>
      </c>
      <c r="B147" t="s">
        <v>24</v>
      </c>
      <c r="C147">
        <v>0</v>
      </c>
      <c r="D147" s="2">
        <v>0</v>
      </c>
      <c r="E147" s="2">
        <v>0</v>
      </c>
      <c r="F147" s="2">
        <f t="shared" si="14"/>
        <v>17886.626060000013</v>
      </c>
    </row>
    <row r="148" spans="1:7" x14ac:dyDescent="0.25">
      <c r="A148" s="1">
        <v>44255</v>
      </c>
      <c r="B148" t="s">
        <v>51</v>
      </c>
      <c r="C148">
        <v>1</v>
      </c>
      <c r="D148" s="2">
        <v>50.15</v>
      </c>
      <c r="E148" s="2">
        <v>50.15</v>
      </c>
      <c r="F148" s="2">
        <f t="shared" si="14"/>
        <v>17836.476060000012</v>
      </c>
    </row>
    <row r="150" spans="1:7" x14ac:dyDescent="0.25">
      <c r="B150" t="s">
        <v>59</v>
      </c>
    </row>
    <row r="152" spans="1:7" x14ac:dyDescent="0.25">
      <c r="A152" s="1">
        <v>44266</v>
      </c>
      <c r="B152" t="s">
        <v>62</v>
      </c>
      <c r="E152" s="2">
        <v>4039.79</v>
      </c>
      <c r="F152" s="2">
        <f>SUM(F148-E152)</f>
        <v>13796.686060000011</v>
      </c>
      <c r="G152" t="s">
        <v>61</v>
      </c>
    </row>
    <row r="153" spans="1:7" x14ac:dyDescent="0.25">
      <c r="A153" s="1">
        <v>44274</v>
      </c>
      <c r="B153" t="s">
        <v>64</v>
      </c>
      <c r="E153" s="2">
        <v>18.98</v>
      </c>
      <c r="F153" s="2">
        <f>SUM(F152-E153)</f>
        <v>13777.706060000011</v>
      </c>
      <c r="G153" t="s">
        <v>63</v>
      </c>
    </row>
    <row r="154" spans="1:7" x14ac:dyDescent="0.25">
      <c r="A154" s="1">
        <v>44274</v>
      </c>
      <c r="B154" t="s">
        <v>66</v>
      </c>
      <c r="E154" s="2">
        <v>21.76</v>
      </c>
      <c r="F154" s="2">
        <f>SUM(F153-E154)</f>
        <v>13755.946060000011</v>
      </c>
      <c r="G154" t="s">
        <v>65</v>
      </c>
    </row>
    <row r="155" spans="1:7" x14ac:dyDescent="0.25">
      <c r="A155" s="1">
        <v>44286</v>
      </c>
      <c r="B155" t="s">
        <v>14</v>
      </c>
      <c r="C155">
        <v>1</v>
      </c>
      <c r="D155" s="2">
        <v>350</v>
      </c>
      <c r="E155" s="2">
        <v>350</v>
      </c>
      <c r="F155" s="2">
        <f t="shared" ref="F155:F167" si="16">SUM(F154-E155)</f>
        <v>13405.946060000011</v>
      </c>
    </row>
    <row r="156" spans="1:7" x14ac:dyDescent="0.25">
      <c r="A156" s="1">
        <v>44286</v>
      </c>
      <c r="B156" t="s">
        <v>15</v>
      </c>
      <c r="C156">
        <v>0</v>
      </c>
      <c r="D156" s="3">
        <v>5.2300000000000003E-3</v>
      </c>
      <c r="E156" s="2">
        <f t="shared" ref="E156:E161" si="17">SUM(C156*D156)</f>
        <v>0</v>
      </c>
      <c r="F156" s="2">
        <f t="shared" si="16"/>
        <v>13405.946060000011</v>
      </c>
    </row>
    <row r="157" spans="1:7" x14ac:dyDescent="0.25">
      <c r="A157" s="1">
        <v>44286</v>
      </c>
      <c r="B157" t="s">
        <v>16</v>
      </c>
      <c r="C157">
        <v>0</v>
      </c>
      <c r="D157" s="3">
        <v>5.2249999999999998E-2</v>
      </c>
      <c r="E157" s="2">
        <f t="shared" si="17"/>
        <v>0</v>
      </c>
      <c r="F157" s="2">
        <f t="shared" si="16"/>
        <v>13405.946060000011</v>
      </c>
    </row>
    <row r="158" spans="1:7" x14ac:dyDescent="0.25">
      <c r="A158" s="1">
        <v>44286</v>
      </c>
      <c r="B158" t="s">
        <v>17</v>
      </c>
      <c r="C158">
        <v>94</v>
      </c>
      <c r="D158" s="3">
        <v>5.2300000000000003E-3</v>
      </c>
      <c r="E158" s="2">
        <f t="shared" si="17"/>
        <v>0.49162</v>
      </c>
      <c r="F158" s="2">
        <f t="shared" si="16"/>
        <v>13405.45444000001</v>
      </c>
    </row>
    <row r="159" spans="1:7" x14ac:dyDescent="0.25">
      <c r="A159" s="1">
        <v>44286</v>
      </c>
      <c r="B159" t="s">
        <v>18</v>
      </c>
      <c r="C159">
        <v>132</v>
      </c>
      <c r="D159" s="3">
        <v>5.2249999999999998E-2</v>
      </c>
      <c r="E159" s="2">
        <f t="shared" si="17"/>
        <v>6.8969999999999994</v>
      </c>
      <c r="F159" s="2">
        <f t="shared" si="16"/>
        <v>13398.55744000001</v>
      </c>
    </row>
    <row r="160" spans="1:7" x14ac:dyDescent="0.25">
      <c r="A160" s="1">
        <v>44286</v>
      </c>
      <c r="B160" t="s">
        <v>19</v>
      </c>
      <c r="C160">
        <v>124</v>
      </c>
      <c r="D160" s="3">
        <v>5.2300000000000003E-3</v>
      </c>
      <c r="E160" s="2">
        <f t="shared" si="17"/>
        <v>0.64851999999999999</v>
      </c>
      <c r="F160" s="2">
        <f t="shared" si="16"/>
        <v>13397.908920000009</v>
      </c>
    </row>
    <row r="161" spans="1:7" x14ac:dyDescent="0.25">
      <c r="A161" s="1">
        <v>44286</v>
      </c>
      <c r="B161" t="s">
        <v>20</v>
      </c>
      <c r="C161">
        <v>548</v>
      </c>
      <c r="D161" s="3">
        <v>5.2249999999999998E-2</v>
      </c>
      <c r="E161" s="2">
        <f t="shared" si="17"/>
        <v>28.632999999999999</v>
      </c>
      <c r="F161" s="2">
        <f t="shared" si="16"/>
        <v>13369.275920000009</v>
      </c>
    </row>
    <row r="162" spans="1:7" x14ac:dyDescent="0.25">
      <c r="A162" s="1">
        <v>44286</v>
      </c>
      <c r="B162" t="s">
        <v>21</v>
      </c>
      <c r="C162">
        <v>425</v>
      </c>
      <c r="E162" s="2">
        <v>216.75</v>
      </c>
      <c r="F162" s="2">
        <f t="shared" si="16"/>
        <v>13152.525920000009</v>
      </c>
    </row>
    <row r="163" spans="1:7" x14ac:dyDescent="0.25">
      <c r="A163" s="1">
        <v>44286</v>
      </c>
      <c r="B163" t="s">
        <v>30</v>
      </c>
      <c r="C163">
        <v>0</v>
      </c>
      <c r="D163" s="2">
        <v>0</v>
      </c>
      <c r="E163" s="2">
        <v>0</v>
      </c>
      <c r="F163" s="2">
        <f t="shared" si="16"/>
        <v>13152.525920000009</v>
      </c>
    </row>
    <row r="164" spans="1:7" x14ac:dyDescent="0.25">
      <c r="A164" s="1">
        <v>44286</v>
      </c>
      <c r="B164" t="s">
        <v>22</v>
      </c>
      <c r="C164">
        <v>3</v>
      </c>
      <c r="D164" s="2">
        <v>0</v>
      </c>
      <c r="E164" s="2">
        <v>0</v>
      </c>
      <c r="F164" s="2">
        <f t="shared" si="16"/>
        <v>13152.525920000009</v>
      </c>
    </row>
    <row r="165" spans="1:7" x14ac:dyDescent="0.25">
      <c r="A165" s="1">
        <v>44286</v>
      </c>
      <c r="B165" t="s">
        <v>23</v>
      </c>
      <c r="C165">
        <v>0</v>
      </c>
      <c r="D165" s="2">
        <v>0</v>
      </c>
      <c r="E165" s="2">
        <v>0</v>
      </c>
      <c r="F165" s="2">
        <f t="shared" si="16"/>
        <v>13152.525920000009</v>
      </c>
    </row>
    <row r="166" spans="1:7" x14ac:dyDescent="0.25">
      <c r="A166" s="1">
        <v>44286</v>
      </c>
      <c r="B166" t="s">
        <v>24</v>
      </c>
      <c r="C166">
        <v>0</v>
      </c>
      <c r="D166" s="2">
        <v>0</v>
      </c>
      <c r="E166" s="2">
        <v>0</v>
      </c>
      <c r="F166" s="2">
        <f t="shared" si="16"/>
        <v>13152.525920000009</v>
      </c>
    </row>
    <row r="167" spans="1:7" x14ac:dyDescent="0.25">
      <c r="A167" s="1">
        <v>44286</v>
      </c>
      <c r="B167" t="s">
        <v>51</v>
      </c>
      <c r="C167">
        <v>1</v>
      </c>
      <c r="D167" s="2">
        <v>50.16</v>
      </c>
      <c r="E167" s="2">
        <v>50.16</v>
      </c>
      <c r="F167" s="2">
        <f t="shared" si="16"/>
        <v>13102.365920000009</v>
      </c>
    </row>
    <row r="169" spans="1:7" x14ac:dyDescent="0.25">
      <c r="B169" t="s">
        <v>67</v>
      </c>
    </row>
    <row r="171" spans="1:7" x14ac:dyDescent="0.25">
      <c r="A171" s="1">
        <v>44305</v>
      </c>
      <c r="B171" t="s">
        <v>69</v>
      </c>
      <c r="E171" s="2">
        <v>21.76</v>
      </c>
      <c r="F171" s="2">
        <f>SUM(F167-E171)</f>
        <v>13080.605920000009</v>
      </c>
      <c r="G171" t="s">
        <v>68</v>
      </c>
    </row>
    <row r="172" spans="1:7" x14ac:dyDescent="0.25">
      <c r="A172" s="1">
        <v>44315</v>
      </c>
      <c r="B172" t="s">
        <v>72</v>
      </c>
      <c r="E172" s="2">
        <v>102.3</v>
      </c>
      <c r="F172" s="2">
        <f>SUM(F171-E172)</f>
        <v>12978.30592000001</v>
      </c>
      <c r="G172" t="s">
        <v>71</v>
      </c>
    </row>
    <row r="173" spans="1:7" x14ac:dyDescent="0.25">
      <c r="A173" s="1">
        <v>44316</v>
      </c>
      <c r="B173" t="s">
        <v>14</v>
      </c>
      <c r="C173">
        <v>1</v>
      </c>
      <c r="D173" s="2">
        <v>350</v>
      </c>
      <c r="E173" s="2">
        <v>350</v>
      </c>
      <c r="F173" s="2">
        <f t="shared" ref="F173:F185" si="18">SUM(F172-E173)</f>
        <v>12628.30592000001</v>
      </c>
    </row>
    <row r="174" spans="1:7" x14ac:dyDescent="0.25">
      <c r="A174" s="1">
        <v>44316</v>
      </c>
      <c r="B174" t="s">
        <v>15</v>
      </c>
      <c r="C174">
        <v>2</v>
      </c>
      <c r="D174" s="3">
        <v>5.2300000000000003E-3</v>
      </c>
      <c r="E174" s="2">
        <f t="shared" ref="E174:E179" si="19">SUM(C174*D174)</f>
        <v>1.0460000000000001E-2</v>
      </c>
      <c r="F174" s="2">
        <f t="shared" si="18"/>
        <v>12628.29546000001</v>
      </c>
    </row>
    <row r="175" spans="1:7" x14ac:dyDescent="0.25">
      <c r="A175" s="1">
        <v>44316</v>
      </c>
      <c r="B175" t="s">
        <v>16</v>
      </c>
      <c r="C175">
        <v>8</v>
      </c>
      <c r="D175" s="3">
        <v>5.2249999999999998E-2</v>
      </c>
      <c r="E175" s="2">
        <f t="shared" si="19"/>
        <v>0.41799999999999998</v>
      </c>
      <c r="F175" s="2">
        <f t="shared" si="18"/>
        <v>12627.877460000011</v>
      </c>
    </row>
    <row r="176" spans="1:7" x14ac:dyDescent="0.25">
      <c r="A176" s="1">
        <v>44316</v>
      </c>
      <c r="B176" t="s">
        <v>17</v>
      </c>
      <c r="C176">
        <v>126</v>
      </c>
      <c r="D176" s="3">
        <v>5.2300000000000003E-3</v>
      </c>
      <c r="E176" s="2">
        <f t="shared" si="19"/>
        <v>0.65898000000000001</v>
      </c>
      <c r="F176" s="2">
        <f t="shared" si="18"/>
        <v>12627.21848000001</v>
      </c>
    </row>
    <row r="177" spans="1:7" x14ac:dyDescent="0.25">
      <c r="A177" s="1">
        <v>44316</v>
      </c>
      <c r="B177" t="s">
        <v>18</v>
      </c>
      <c r="C177">
        <v>186</v>
      </c>
      <c r="D177" s="3">
        <v>5.2249999999999998E-2</v>
      </c>
      <c r="E177" s="2">
        <f t="shared" si="19"/>
        <v>9.7184999999999988</v>
      </c>
      <c r="F177" s="2">
        <f t="shared" si="18"/>
        <v>12617.49998000001</v>
      </c>
    </row>
    <row r="178" spans="1:7" x14ac:dyDescent="0.25">
      <c r="A178" s="1">
        <v>44316</v>
      </c>
      <c r="B178" t="s">
        <v>19</v>
      </c>
      <c r="C178">
        <v>64</v>
      </c>
      <c r="D178" s="3">
        <v>5.2300000000000003E-3</v>
      </c>
      <c r="E178" s="2">
        <f t="shared" si="19"/>
        <v>0.33472000000000002</v>
      </c>
      <c r="F178" s="2">
        <f t="shared" si="18"/>
        <v>12617.165260000009</v>
      </c>
    </row>
    <row r="179" spans="1:7" x14ac:dyDescent="0.25">
      <c r="A179" s="1">
        <v>44316</v>
      </c>
      <c r="B179" t="s">
        <v>20</v>
      </c>
      <c r="C179">
        <v>57</v>
      </c>
      <c r="D179" s="3">
        <v>5.2249999999999998E-2</v>
      </c>
      <c r="E179" s="2">
        <f t="shared" si="19"/>
        <v>2.9782500000000001</v>
      </c>
      <c r="F179" s="2">
        <f t="shared" si="18"/>
        <v>12614.187010000009</v>
      </c>
    </row>
    <row r="180" spans="1:7" x14ac:dyDescent="0.25">
      <c r="A180" s="1">
        <v>44316</v>
      </c>
      <c r="B180" t="s">
        <v>21</v>
      </c>
      <c r="C180">
        <v>3</v>
      </c>
      <c r="E180" s="2">
        <v>4.41</v>
      </c>
      <c r="F180" s="2">
        <f t="shared" si="18"/>
        <v>12609.777010000009</v>
      </c>
    </row>
    <row r="181" spans="1:7" x14ac:dyDescent="0.25">
      <c r="A181" s="1">
        <v>44316</v>
      </c>
      <c r="B181" t="s">
        <v>99</v>
      </c>
      <c r="C181">
        <v>1</v>
      </c>
      <c r="D181" s="2"/>
      <c r="E181" s="2">
        <v>18</v>
      </c>
      <c r="F181" s="2">
        <f t="shared" si="18"/>
        <v>12591.777010000009</v>
      </c>
    </row>
    <row r="182" spans="1:7" x14ac:dyDescent="0.25">
      <c r="A182" s="1">
        <v>44316</v>
      </c>
      <c r="B182" t="s">
        <v>22</v>
      </c>
      <c r="C182">
        <v>1</v>
      </c>
      <c r="D182" s="2">
        <v>0</v>
      </c>
      <c r="E182" s="2">
        <v>0</v>
      </c>
      <c r="F182" s="2">
        <f t="shared" si="18"/>
        <v>12591.777010000009</v>
      </c>
    </row>
    <row r="183" spans="1:7" x14ac:dyDescent="0.25">
      <c r="A183" s="1">
        <v>44316</v>
      </c>
      <c r="B183" t="s">
        <v>23</v>
      </c>
      <c r="C183">
        <v>0</v>
      </c>
      <c r="D183" s="2">
        <v>0</v>
      </c>
      <c r="E183" s="2">
        <v>0</v>
      </c>
      <c r="F183" s="2">
        <f t="shared" si="18"/>
        <v>12591.777010000009</v>
      </c>
    </row>
    <row r="184" spans="1:7" x14ac:dyDescent="0.25">
      <c r="A184" s="1">
        <v>44316</v>
      </c>
      <c r="B184" t="s">
        <v>102</v>
      </c>
      <c r="C184">
        <v>1</v>
      </c>
      <c r="D184" s="2">
        <v>183.43</v>
      </c>
      <c r="E184" s="2">
        <v>183.43</v>
      </c>
      <c r="F184" s="2">
        <f t="shared" si="18"/>
        <v>12408.347010000009</v>
      </c>
    </row>
    <row r="185" spans="1:7" x14ac:dyDescent="0.25">
      <c r="A185" s="1">
        <v>44316</v>
      </c>
      <c r="B185" t="s">
        <v>51</v>
      </c>
      <c r="C185">
        <v>1</v>
      </c>
      <c r="D185" s="2">
        <v>50.16</v>
      </c>
      <c r="E185" s="2">
        <v>50.16</v>
      </c>
      <c r="F185" s="2">
        <f t="shared" si="18"/>
        <v>12358.187010000009</v>
      </c>
    </row>
    <row r="187" spans="1:7" x14ac:dyDescent="0.25">
      <c r="B187" t="s">
        <v>70</v>
      </c>
    </row>
    <row r="189" spans="1:7" x14ac:dyDescent="0.25">
      <c r="A189" s="1">
        <v>44323</v>
      </c>
      <c r="B189" t="s">
        <v>74</v>
      </c>
      <c r="E189" s="2">
        <v>674.08</v>
      </c>
      <c r="F189" s="2">
        <f>SUM(F185-E189)</f>
        <v>11684.107010000009</v>
      </c>
      <c r="G189" t="s">
        <v>73</v>
      </c>
    </row>
    <row r="190" spans="1:7" x14ac:dyDescent="0.25">
      <c r="A190" s="1">
        <v>44323</v>
      </c>
      <c r="B190" t="s">
        <v>76</v>
      </c>
      <c r="E190" s="2">
        <v>36.65</v>
      </c>
      <c r="F190" s="2">
        <f>SUM(F189-E190)</f>
        <v>11647.457010000009</v>
      </c>
      <c r="G190" t="s">
        <v>75</v>
      </c>
    </row>
    <row r="191" spans="1:7" x14ac:dyDescent="0.25">
      <c r="A191" s="1">
        <v>44327</v>
      </c>
      <c r="B191" t="s">
        <v>80</v>
      </c>
      <c r="E191" s="2">
        <v>21.76</v>
      </c>
      <c r="F191" s="2">
        <f t="shared" ref="F191:F215" si="20">SUM(F190-E191)</f>
        <v>11625.697010000009</v>
      </c>
      <c r="G191" t="s">
        <v>77</v>
      </c>
    </row>
    <row r="192" spans="1:7" x14ac:dyDescent="0.25">
      <c r="A192" s="1">
        <v>44327</v>
      </c>
      <c r="B192" t="s">
        <v>81</v>
      </c>
      <c r="E192" s="2">
        <v>1185</v>
      </c>
      <c r="F192" s="2">
        <f t="shared" si="20"/>
        <v>10440.697010000009</v>
      </c>
      <c r="G192" t="s">
        <v>78</v>
      </c>
    </row>
    <row r="193" spans="1:7" x14ac:dyDescent="0.25">
      <c r="A193" s="1">
        <v>44327</v>
      </c>
      <c r="B193" t="s">
        <v>82</v>
      </c>
      <c r="E193" s="2">
        <v>3366.45</v>
      </c>
      <c r="F193" s="2">
        <f t="shared" si="20"/>
        <v>7074.2470100000091</v>
      </c>
      <c r="G193" t="s">
        <v>79</v>
      </c>
    </row>
    <row r="194" spans="1:7" x14ac:dyDescent="0.25">
      <c r="A194" s="1">
        <v>44327</v>
      </c>
      <c r="B194" t="s">
        <v>84</v>
      </c>
      <c r="E194" s="2">
        <v>1645.05</v>
      </c>
      <c r="F194" s="2">
        <f t="shared" si="20"/>
        <v>5429.197010000009</v>
      </c>
      <c r="G194" t="s">
        <v>83</v>
      </c>
    </row>
    <row r="195" spans="1:7" x14ac:dyDescent="0.25">
      <c r="A195" s="1">
        <v>44329</v>
      </c>
      <c r="B195" t="s">
        <v>86</v>
      </c>
      <c r="E195" s="2">
        <v>50.26</v>
      </c>
      <c r="F195" s="2">
        <f t="shared" si="20"/>
        <v>5378.9370100000087</v>
      </c>
      <c r="G195" t="s">
        <v>85</v>
      </c>
    </row>
    <row r="196" spans="1:7" x14ac:dyDescent="0.25">
      <c r="A196" s="1">
        <v>44330</v>
      </c>
      <c r="B196" t="s">
        <v>87</v>
      </c>
      <c r="C196">
        <v>50</v>
      </c>
      <c r="D196" s="2">
        <v>3.7</v>
      </c>
      <c r="E196" s="2">
        <f>SUM(C196*D196)</f>
        <v>185</v>
      </c>
      <c r="F196" s="2">
        <f t="shared" si="20"/>
        <v>5193.9370100000087</v>
      </c>
    </row>
    <row r="197" spans="1:7" x14ac:dyDescent="0.25">
      <c r="A197" s="1">
        <v>44330</v>
      </c>
      <c r="B197" t="s">
        <v>88</v>
      </c>
      <c r="C197">
        <v>3</v>
      </c>
      <c r="D197" s="2">
        <v>25.92</v>
      </c>
      <c r="E197" s="2">
        <f>SUM(C197*D197)</f>
        <v>77.760000000000005</v>
      </c>
      <c r="F197" s="2">
        <f t="shared" si="20"/>
        <v>5116.1770100000085</v>
      </c>
    </row>
    <row r="198" spans="1:7" x14ac:dyDescent="0.25">
      <c r="A198" s="1">
        <v>44335</v>
      </c>
      <c r="B198" t="s">
        <v>56</v>
      </c>
      <c r="C198">
        <v>1</v>
      </c>
      <c r="D198" s="2">
        <v>14.99</v>
      </c>
      <c r="E198" s="2">
        <f>SUM(C198*D198)</f>
        <v>14.99</v>
      </c>
      <c r="F198" s="2">
        <f t="shared" si="20"/>
        <v>5101.1870100000087</v>
      </c>
    </row>
    <row r="199" spans="1:7" x14ac:dyDescent="0.25">
      <c r="A199" s="1">
        <v>44335</v>
      </c>
      <c r="B199" s="4" t="s">
        <v>89</v>
      </c>
      <c r="C199" s="4">
        <v>300</v>
      </c>
      <c r="D199" s="5">
        <v>0.75</v>
      </c>
      <c r="E199" s="5">
        <f>SUM(C199*D199)</f>
        <v>225</v>
      </c>
      <c r="F199" s="2">
        <f t="shared" si="20"/>
        <v>4876.1870100000087</v>
      </c>
    </row>
    <row r="200" spans="1:7" x14ac:dyDescent="0.25">
      <c r="A200" s="1">
        <v>44335</v>
      </c>
      <c r="B200" s="4" t="s">
        <v>91</v>
      </c>
      <c r="E200" s="2">
        <v>8.27</v>
      </c>
      <c r="F200" s="2">
        <f t="shared" si="20"/>
        <v>4867.9170100000083</v>
      </c>
      <c r="G200" t="s">
        <v>90</v>
      </c>
    </row>
    <row r="201" spans="1:7" x14ac:dyDescent="0.25">
      <c r="A201" s="1">
        <v>44337</v>
      </c>
      <c r="B201" t="s">
        <v>93</v>
      </c>
      <c r="E201" s="2">
        <v>701.3</v>
      </c>
      <c r="F201" s="2">
        <f t="shared" si="20"/>
        <v>4166.6170100000081</v>
      </c>
      <c r="G201" t="s">
        <v>92</v>
      </c>
    </row>
    <row r="202" spans="1:7" x14ac:dyDescent="0.25">
      <c r="A202" s="1">
        <v>44341</v>
      </c>
      <c r="B202" t="s">
        <v>96</v>
      </c>
      <c r="E202" s="2">
        <v>51.83</v>
      </c>
      <c r="F202" s="2">
        <f t="shared" si="20"/>
        <v>4114.7870100000082</v>
      </c>
      <c r="G202" t="s">
        <v>95</v>
      </c>
    </row>
    <row r="203" spans="1:7" x14ac:dyDescent="0.25">
      <c r="A203" s="1">
        <v>44347</v>
      </c>
      <c r="B203" t="s">
        <v>14</v>
      </c>
      <c r="C203">
        <v>1</v>
      </c>
      <c r="D203" s="2">
        <v>350</v>
      </c>
      <c r="E203" s="2">
        <v>350</v>
      </c>
      <c r="F203" s="2">
        <f t="shared" si="20"/>
        <v>3764.7870100000082</v>
      </c>
    </row>
    <row r="204" spans="1:7" x14ac:dyDescent="0.25">
      <c r="A204" s="1">
        <v>44347</v>
      </c>
      <c r="B204" t="s">
        <v>15</v>
      </c>
      <c r="C204">
        <v>5</v>
      </c>
      <c r="D204" s="3">
        <v>5.2300000000000003E-3</v>
      </c>
      <c r="E204" s="2">
        <f t="shared" ref="E204:E209" si="21">SUM(C204*D204)</f>
        <v>2.615E-2</v>
      </c>
      <c r="F204" s="2">
        <f t="shared" si="20"/>
        <v>3764.7608600000081</v>
      </c>
    </row>
    <row r="205" spans="1:7" x14ac:dyDescent="0.25">
      <c r="A205" s="1">
        <v>44347</v>
      </c>
      <c r="B205" t="s">
        <v>16</v>
      </c>
      <c r="C205">
        <v>1</v>
      </c>
      <c r="D205" s="3">
        <v>5.2249999999999998E-2</v>
      </c>
      <c r="E205" s="2">
        <f t="shared" si="21"/>
        <v>5.2249999999999998E-2</v>
      </c>
      <c r="F205" s="2">
        <f t="shared" si="20"/>
        <v>3764.7086100000079</v>
      </c>
    </row>
    <row r="206" spans="1:7" x14ac:dyDescent="0.25">
      <c r="A206" s="1">
        <v>44347</v>
      </c>
      <c r="B206" t="s">
        <v>17</v>
      </c>
      <c r="C206">
        <v>156</v>
      </c>
      <c r="D206" s="3">
        <v>5.2300000000000003E-3</v>
      </c>
      <c r="E206" s="2">
        <f t="shared" si="21"/>
        <v>0.81588000000000005</v>
      </c>
      <c r="F206" s="2">
        <f t="shared" si="20"/>
        <v>3763.8927300000078</v>
      </c>
    </row>
    <row r="207" spans="1:7" x14ac:dyDescent="0.25">
      <c r="A207" s="1">
        <v>44347</v>
      </c>
      <c r="B207" t="s">
        <v>18</v>
      </c>
      <c r="C207">
        <v>44</v>
      </c>
      <c r="D207" s="3">
        <v>5.2249999999999998E-2</v>
      </c>
      <c r="E207" s="2">
        <f t="shared" si="21"/>
        <v>2.2989999999999999</v>
      </c>
      <c r="F207" s="2">
        <f t="shared" si="20"/>
        <v>3761.5937300000078</v>
      </c>
    </row>
    <row r="208" spans="1:7" x14ac:dyDescent="0.25">
      <c r="A208" s="1">
        <v>44347</v>
      </c>
      <c r="B208" t="s">
        <v>19</v>
      </c>
      <c r="C208">
        <v>759</v>
      </c>
      <c r="D208" s="3">
        <v>5.2300000000000003E-3</v>
      </c>
      <c r="E208" s="2">
        <f t="shared" si="21"/>
        <v>3.96957</v>
      </c>
      <c r="F208" s="2">
        <f t="shared" si="20"/>
        <v>3757.6241600000076</v>
      </c>
    </row>
    <row r="209" spans="1:7" x14ac:dyDescent="0.25">
      <c r="A209" s="1">
        <v>44347</v>
      </c>
      <c r="B209" t="s">
        <v>20</v>
      </c>
      <c r="C209">
        <v>5703</v>
      </c>
      <c r="D209" s="3">
        <v>5.2249999999999998E-2</v>
      </c>
      <c r="E209" s="2">
        <f t="shared" si="21"/>
        <v>297.98174999999998</v>
      </c>
      <c r="F209" s="2">
        <f t="shared" si="20"/>
        <v>3459.6424100000077</v>
      </c>
    </row>
    <row r="210" spans="1:7" x14ac:dyDescent="0.25">
      <c r="A210" s="1">
        <v>44347</v>
      </c>
      <c r="B210" t="s">
        <v>21</v>
      </c>
      <c r="C210">
        <v>5</v>
      </c>
      <c r="E210" s="2">
        <v>5.0199999999999996</v>
      </c>
      <c r="F210" s="2">
        <f t="shared" si="20"/>
        <v>3454.6224100000077</v>
      </c>
    </row>
    <row r="211" spans="1:7" x14ac:dyDescent="0.25">
      <c r="A211" s="1">
        <v>44347</v>
      </c>
      <c r="B211" t="s">
        <v>30</v>
      </c>
      <c r="C211">
        <v>0</v>
      </c>
      <c r="D211" s="2">
        <v>0</v>
      </c>
      <c r="E211" s="2">
        <v>0</v>
      </c>
      <c r="F211" s="2">
        <f t="shared" si="20"/>
        <v>3454.6224100000077</v>
      </c>
    </row>
    <row r="212" spans="1:7" x14ac:dyDescent="0.25">
      <c r="A212" s="1">
        <v>44347</v>
      </c>
      <c r="B212" t="s">
        <v>22</v>
      </c>
      <c r="C212">
        <v>2</v>
      </c>
      <c r="D212" s="2">
        <v>0</v>
      </c>
      <c r="E212" s="2">
        <v>0</v>
      </c>
      <c r="F212" s="2">
        <f t="shared" si="20"/>
        <v>3454.6224100000077</v>
      </c>
    </row>
    <row r="213" spans="1:7" x14ac:dyDescent="0.25">
      <c r="A213" s="1">
        <v>44347</v>
      </c>
      <c r="B213" t="s">
        <v>23</v>
      </c>
      <c r="C213">
        <v>0</v>
      </c>
      <c r="D213" s="2">
        <v>0</v>
      </c>
      <c r="E213" s="2">
        <v>0</v>
      </c>
      <c r="F213" s="2">
        <f t="shared" si="20"/>
        <v>3454.6224100000077</v>
      </c>
    </row>
    <row r="214" spans="1:7" x14ac:dyDescent="0.25">
      <c r="A214" s="1">
        <v>44347</v>
      </c>
      <c r="B214" t="s">
        <v>102</v>
      </c>
      <c r="C214">
        <v>1</v>
      </c>
      <c r="D214" s="2">
        <v>40.049999999999997</v>
      </c>
      <c r="E214" s="2">
        <v>40.049999999999997</v>
      </c>
      <c r="F214" s="2">
        <f t="shared" si="20"/>
        <v>3414.5724100000075</v>
      </c>
    </row>
    <row r="215" spans="1:7" x14ac:dyDescent="0.25">
      <c r="A215" s="1">
        <v>44347</v>
      </c>
      <c r="B215" t="s">
        <v>51</v>
      </c>
      <c r="C215">
        <v>1</v>
      </c>
      <c r="D215" s="2">
        <v>50.16</v>
      </c>
      <c r="E215" s="2">
        <v>50.16</v>
      </c>
      <c r="F215" s="2">
        <f t="shared" si="20"/>
        <v>3364.4124100000076</v>
      </c>
    </row>
    <row r="217" spans="1:7" x14ac:dyDescent="0.25">
      <c r="B217" t="s">
        <v>94</v>
      </c>
    </row>
    <row r="219" spans="1:7" x14ac:dyDescent="0.25">
      <c r="A219" s="1">
        <v>44349</v>
      </c>
      <c r="B219" t="s">
        <v>98</v>
      </c>
      <c r="E219" s="2">
        <v>628.27</v>
      </c>
      <c r="F219" s="2">
        <f>SUM(F215-E219)</f>
        <v>2736.1424100000077</v>
      </c>
      <c r="G219" t="s">
        <v>97</v>
      </c>
    </row>
    <row r="220" spans="1:7" x14ac:dyDescent="0.25">
      <c r="A220" s="1">
        <v>44364</v>
      </c>
      <c r="B220" t="s">
        <v>101</v>
      </c>
      <c r="E220" s="2">
        <v>21.76</v>
      </c>
      <c r="F220" s="2">
        <f>SUM(F219-E220)</f>
        <v>2714.3824100000074</v>
      </c>
      <c r="G220" t="s">
        <v>100</v>
      </c>
    </row>
    <row r="221" spans="1:7" x14ac:dyDescent="0.25">
      <c r="A221" s="1">
        <v>44364</v>
      </c>
      <c r="B221" t="s">
        <v>104</v>
      </c>
      <c r="E221" s="2">
        <v>145.56</v>
      </c>
      <c r="F221" s="2">
        <f>SUM(F220-E221)</f>
        <v>2568.8224100000075</v>
      </c>
      <c r="G221" t="s">
        <v>103</v>
      </c>
    </row>
    <row r="222" spans="1:7" x14ac:dyDescent="0.25">
      <c r="A222" s="1">
        <v>44377</v>
      </c>
      <c r="B222" t="s">
        <v>107</v>
      </c>
      <c r="E222" s="2">
        <v>2068.2800000000002</v>
      </c>
      <c r="F222" s="2">
        <f t="shared" ref="F222:F235" si="22">SUM(F221-E222)</f>
        <v>500.54241000000729</v>
      </c>
      <c r="G222" t="s">
        <v>106</v>
      </c>
    </row>
    <row r="223" spans="1:7" x14ac:dyDescent="0.25">
      <c r="A223" s="1">
        <v>44377</v>
      </c>
      <c r="B223" t="s">
        <v>14</v>
      </c>
      <c r="C223">
        <v>1</v>
      </c>
      <c r="D223" s="2">
        <v>350</v>
      </c>
      <c r="E223" s="2">
        <v>350</v>
      </c>
      <c r="F223" s="2">
        <f t="shared" si="22"/>
        <v>150.54241000000729</v>
      </c>
    </row>
    <row r="224" spans="1:7" x14ac:dyDescent="0.25">
      <c r="A224" s="1">
        <v>44377</v>
      </c>
      <c r="B224" t="s">
        <v>15</v>
      </c>
      <c r="C224">
        <v>8</v>
      </c>
      <c r="D224" s="3">
        <v>5.2300000000000003E-3</v>
      </c>
      <c r="E224" s="2">
        <f t="shared" ref="E224:E229" si="23">SUM(C224*D224)</f>
        <v>4.1840000000000002E-2</v>
      </c>
      <c r="F224" s="2">
        <f t="shared" si="22"/>
        <v>150.50057000000729</v>
      </c>
    </row>
    <row r="225" spans="1:6" x14ac:dyDescent="0.25">
      <c r="A225" s="1">
        <v>44377</v>
      </c>
      <c r="B225" t="s">
        <v>16</v>
      </c>
      <c r="C225">
        <v>2</v>
      </c>
      <c r="D225" s="3">
        <v>5.2249999999999998E-2</v>
      </c>
      <c r="E225" s="2">
        <f t="shared" si="23"/>
        <v>0.1045</v>
      </c>
      <c r="F225" s="2">
        <f t="shared" si="22"/>
        <v>150.39607000000728</v>
      </c>
    </row>
    <row r="226" spans="1:6" x14ac:dyDescent="0.25">
      <c r="A226" s="1">
        <v>44377</v>
      </c>
      <c r="B226" t="s">
        <v>17</v>
      </c>
      <c r="C226">
        <v>93</v>
      </c>
      <c r="D226" s="3">
        <v>5.2300000000000003E-3</v>
      </c>
      <c r="E226" s="2">
        <f t="shared" si="23"/>
        <v>0.48639000000000004</v>
      </c>
      <c r="F226" s="2">
        <f t="shared" si="22"/>
        <v>149.90968000000728</v>
      </c>
    </row>
    <row r="227" spans="1:6" x14ac:dyDescent="0.25">
      <c r="A227" s="1">
        <v>44377</v>
      </c>
      <c r="B227" t="s">
        <v>18</v>
      </c>
      <c r="C227">
        <v>54</v>
      </c>
      <c r="D227" s="3">
        <v>5.2249999999999998E-2</v>
      </c>
      <c r="E227" s="2">
        <f t="shared" si="23"/>
        <v>2.8214999999999999</v>
      </c>
      <c r="F227" s="2">
        <f t="shared" si="22"/>
        <v>147.0881800000073</v>
      </c>
    </row>
    <row r="228" spans="1:6" x14ac:dyDescent="0.25">
      <c r="A228" s="1">
        <v>44377</v>
      </c>
      <c r="B228" t="s">
        <v>19</v>
      </c>
      <c r="C228">
        <v>335</v>
      </c>
      <c r="D228" s="3">
        <v>5.2300000000000003E-3</v>
      </c>
      <c r="E228" s="2">
        <f t="shared" si="23"/>
        <v>1.7520500000000001</v>
      </c>
      <c r="F228" s="2">
        <f t="shared" si="22"/>
        <v>145.3361300000073</v>
      </c>
    </row>
    <row r="229" spans="1:6" x14ac:dyDescent="0.25">
      <c r="A229" s="1">
        <v>44377</v>
      </c>
      <c r="B229" t="s">
        <v>20</v>
      </c>
      <c r="C229">
        <v>288</v>
      </c>
      <c r="D229" s="3">
        <v>5.2249999999999998E-2</v>
      </c>
      <c r="E229" s="2">
        <f t="shared" si="23"/>
        <v>15.048</v>
      </c>
      <c r="F229" s="2">
        <f t="shared" si="22"/>
        <v>130.2881300000073</v>
      </c>
    </row>
    <row r="230" spans="1:6" x14ac:dyDescent="0.25">
      <c r="A230" s="1">
        <v>44377</v>
      </c>
      <c r="B230" t="s">
        <v>21</v>
      </c>
      <c r="C230">
        <v>35</v>
      </c>
      <c r="E230" s="2">
        <v>18.54</v>
      </c>
      <c r="F230" s="2">
        <f t="shared" si="22"/>
        <v>111.74813000000731</v>
      </c>
    </row>
    <row r="231" spans="1:6" x14ac:dyDescent="0.25">
      <c r="A231" s="1">
        <v>44377</v>
      </c>
      <c r="B231" t="s">
        <v>30</v>
      </c>
      <c r="C231">
        <v>0</v>
      </c>
      <c r="D231" s="2">
        <v>0</v>
      </c>
      <c r="E231" s="2">
        <v>0</v>
      </c>
      <c r="F231" s="2">
        <f t="shared" si="22"/>
        <v>111.74813000000731</v>
      </c>
    </row>
    <row r="232" spans="1:6" x14ac:dyDescent="0.25">
      <c r="A232" s="1">
        <v>44377</v>
      </c>
      <c r="B232" t="s">
        <v>22</v>
      </c>
      <c r="C232">
        <v>2</v>
      </c>
      <c r="D232" s="2">
        <v>0</v>
      </c>
      <c r="E232" s="2">
        <v>0</v>
      </c>
      <c r="F232" s="2">
        <f t="shared" si="22"/>
        <v>111.74813000000731</v>
      </c>
    </row>
    <row r="233" spans="1:6" x14ac:dyDescent="0.25">
      <c r="A233" s="1">
        <v>44377</v>
      </c>
      <c r="B233" t="s">
        <v>23</v>
      </c>
      <c r="C233">
        <v>0</v>
      </c>
      <c r="D233" s="2">
        <v>0</v>
      </c>
      <c r="E233" s="2">
        <v>0</v>
      </c>
      <c r="F233" s="2">
        <f t="shared" si="22"/>
        <v>111.74813000000731</v>
      </c>
    </row>
    <row r="234" spans="1:6" x14ac:dyDescent="0.25">
      <c r="A234" s="1">
        <v>44377</v>
      </c>
      <c r="B234" t="s">
        <v>102</v>
      </c>
      <c r="C234">
        <v>1</v>
      </c>
      <c r="D234" s="2">
        <v>40.07</v>
      </c>
      <c r="E234" s="2">
        <v>40.07</v>
      </c>
      <c r="F234" s="2">
        <f t="shared" si="22"/>
        <v>71.678130000007314</v>
      </c>
    </row>
    <row r="235" spans="1:6" x14ac:dyDescent="0.25">
      <c r="A235" s="1">
        <v>44377</v>
      </c>
      <c r="B235" t="s">
        <v>51</v>
      </c>
      <c r="C235">
        <v>1</v>
      </c>
      <c r="D235" s="2">
        <v>50.15</v>
      </c>
      <c r="E235" s="2">
        <v>50.15</v>
      </c>
      <c r="F235" s="2">
        <f t="shared" si="22"/>
        <v>21.528130000007316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2020-07-13T21:47:42Z</dcterms:created>
  <dcterms:modified xsi:type="dcterms:W3CDTF">2021-07-23T21:22:18Z</dcterms:modified>
</cp:coreProperties>
</file>