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1" l="1"/>
  <c r="E232" i="1"/>
  <c r="E231" i="1"/>
  <c r="E230" i="1"/>
  <c r="E229" i="1"/>
  <c r="E228" i="1"/>
  <c r="E213" i="1" l="1"/>
  <c r="E212" i="1"/>
  <c r="E211" i="1"/>
  <c r="E210" i="1"/>
  <c r="E209" i="1"/>
  <c r="E208" i="1"/>
  <c r="E202" i="1" l="1"/>
  <c r="E191" i="1" l="1"/>
  <c r="E190" i="1"/>
  <c r="E189" i="1"/>
  <c r="E188" i="1"/>
  <c r="E187" i="1"/>
  <c r="E186" i="1"/>
  <c r="E173" i="1" l="1"/>
  <c r="E172" i="1"/>
  <c r="E171" i="1"/>
  <c r="E170" i="1"/>
  <c r="E169" i="1"/>
  <c r="E168" i="1"/>
  <c r="E155" i="1" l="1"/>
  <c r="E154" i="1"/>
  <c r="E153" i="1"/>
  <c r="E152" i="1"/>
  <c r="E151" i="1"/>
  <c r="E150" i="1"/>
  <c r="E128" i="1" l="1"/>
  <c r="E127" i="1"/>
  <c r="E126" i="1"/>
  <c r="E125" i="1"/>
  <c r="E124" i="1"/>
  <c r="E123" i="1"/>
  <c r="E108" i="1" l="1"/>
  <c r="E107" i="1"/>
  <c r="E106" i="1"/>
  <c r="E105" i="1"/>
  <c r="E104" i="1"/>
  <c r="E103" i="1"/>
  <c r="E90" i="1" l="1"/>
  <c r="E89" i="1"/>
  <c r="E88" i="1"/>
  <c r="E87" i="1"/>
  <c r="E86" i="1"/>
  <c r="E85" i="1"/>
  <c r="E73" i="1" l="1"/>
  <c r="E72" i="1"/>
  <c r="E71" i="1"/>
  <c r="E70" i="1"/>
  <c r="E69" i="1"/>
  <c r="E68" i="1"/>
  <c r="E55" i="1" l="1"/>
  <c r="E54" i="1"/>
  <c r="E53" i="1"/>
  <c r="E52" i="1"/>
  <c r="E51" i="1"/>
  <c r="E50" i="1"/>
  <c r="E37" i="1" l="1"/>
  <c r="E36" i="1"/>
  <c r="E35" i="1"/>
  <c r="E34" i="1"/>
  <c r="E33" i="1"/>
  <c r="E32" i="1"/>
  <c r="E20" i="1" l="1"/>
  <c r="E19" i="1"/>
  <c r="E18" i="1"/>
  <c r="E17" i="1"/>
  <c r="E16" i="1"/>
  <c r="E15" i="1"/>
  <c r="E13" i="1" l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</calcChain>
</file>

<file path=xl/sharedStrings.xml><?xml version="1.0" encoding="utf-8"?>
<sst xmlns="http://schemas.openxmlformats.org/spreadsheetml/2006/main" count="249" uniqueCount="102">
  <si>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</si>
  <si>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</si>
  <si>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</si>
  <si>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</si>
  <si>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</si>
  <si>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</si>
  <si>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</si>
  <si>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2022</t>
  </si>
  <si>
    <t>District 4 Councilmember Tommy Waters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</si>
  <si>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</si>
  <si>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22 - 11</t>
  </si>
  <si>
    <t>Spectrum DVR service for staff office for July 2021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</si>
  <si>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</si>
  <si>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</si>
  <si>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</si>
  <si>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</si>
  <si>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</si>
  <si>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</si>
  <si>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</si>
  <si>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</si>
  <si>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</si>
  <si>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</si>
  <si>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</si>
  <si>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Monthly</t>
  </si>
  <si>
    <t>CELLULAR; A. Yanagi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</si>
  <si>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</si>
  <si>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t>22 - 20</t>
  </si>
  <si>
    <t>Stapler, binders, post it tabs &amp; binder dividers</t>
  </si>
  <si>
    <t>Blue emboss certificate folder landscape</t>
  </si>
  <si>
    <t>22 - 41</t>
  </si>
  <si>
    <t>Spectrum DVR service for staff office for August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</si>
  <si>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</si>
  <si>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22 - 80</t>
  </si>
  <si>
    <t>Spectrum DVR service for staff office for September 2021</t>
  </si>
  <si>
    <t>22 - 87</t>
  </si>
  <si>
    <t>Newsletter mailout to District 4 constituents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</si>
  <si>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</si>
  <si>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22 - 99</t>
  </si>
  <si>
    <t>Spectrum DVR service for staff office for October 2021</t>
  </si>
  <si>
    <t>22 - 105</t>
  </si>
  <si>
    <t>1 year subscription to Zoom 10/9/21 - 10/8/22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</si>
  <si>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</si>
  <si>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22 - 115</t>
  </si>
  <si>
    <t>Spectrum DVR service for staff office for November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</si>
  <si>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</si>
  <si>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t>22 - 138</t>
  </si>
  <si>
    <t>22 - 139</t>
  </si>
  <si>
    <t>15 picture frames for Honorary Certificates</t>
  </si>
  <si>
    <t>Banner for Da Boys Honolulu Little League Team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</si>
  <si>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</si>
  <si>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t>22 - 152</t>
  </si>
  <si>
    <t>Spectrum DVR service for staff office for December 2021</t>
  </si>
  <si>
    <t>22 - 154</t>
  </si>
  <si>
    <t>Spectrum DVR service for staff office for January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</si>
  <si>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</si>
  <si>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t>3x8 banner edge hemming w/10 grommets</t>
  </si>
  <si>
    <t>5x3 banner w/10 grommets edge hemmed</t>
  </si>
  <si>
    <t>22 - 159</t>
  </si>
  <si>
    <t>PRINTING; D4 Holiday Card</t>
  </si>
  <si>
    <t>PRINTING; D4 Newsletter - Waikiki</t>
  </si>
  <si>
    <t>PRINTING; D4 Newsletter - Waialae</t>
  </si>
  <si>
    <t>PRINTING; D4 Newsletter - Kaimuki</t>
  </si>
  <si>
    <t>PRINTING; D4 Newsletter - Hawaii Kai</t>
  </si>
  <si>
    <t>PRINTING; D4 Newsletter - Diamond Head</t>
  </si>
  <si>
    <t>PRINTING; D4 Newsletter - Ala Moana</t>
  </si>
  <si>
    <t>PRINTING; D4 Newsletter - Aina Haina</t>
  </si>
  <si>
    <t>22 - 164</t>
  </si>
  <si>
    <t>Waikiki Flyer Mailing</t>
  </si>
  <si>
    <t>22 - 167</t>
  </si>
  <si>
    <t>Lei for Message of Aloha at 1/26/22 Council meeting</t>
  </si>
  <si>
    <t>22 - 181</t>
  </si>
  <si>
    <t>Spectrum DVR service for staff office for February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</si>
  <si>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</si>
  <si>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t>22 - 196</t>
  </si>
  <si>
    <t>22 - 222</t>
  </si>
  <si>
    <t>Spectrum DVR service for staff office for March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</si>
  <si>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</si>
  <si>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22 - 246</t>
  </si>
  <si>
    <t>Spectrum DVR service for staff office for April 2022</t>
  </si>
  <si>
    <t>22 - 250</t>
  </si>
  <si>
    <t>2 leis for Outstanding Older Americans from Honolulu, HI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</si>
  <si>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</si>
  <si>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t>PRINTING; Business cards S. Fisher</t>
  </si>
  <si>
    <t>22 - 283</t>
  </si>
  <si>
    <t>Split cost w/ District 6 for frame for Honorary Certificate recipient at 5/4/22 Council meeting</t>
  </si>
  <si>
    <t>22 - 288</t>
  </si>
  <si>
    <t>Spectrum DVR service for staff office for May 2022</t>
  </si>
  <si>
    <t>22 - 289</t>
  </si>
  <si>
    <t>2 leis for Honorary Certificate recipients at 5/4/22 Council meeting</t>
  </si>
  <si>
    <t>22 - 291</t>
  </si>
  <si>
    <t>1 year subscription to Guide.Net</t>
  </si>
  <si>
    <t>22 - 293</t>
  </si>
  <si>
    <t>Newsletter sent to Kaimuki and Kahala communities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</si>
  <si>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</si>
  <si>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22 - 339</t>
  </si>
  <si>
    <t>1 year subscription to Star Advertiser</t>
  </si>
  <si>
    <t>22 - 340</t>
  </si>
  <si>
    <t>Spectrum DVR service for staff office for June 2022</t>
  </si>
  <si>
    <t>22 - 351</t>
  </si>
  <si>
    <t>6 picture frames for Honorary Certificates</t>
  </si>
  <si>
    <t>3 picture frames for Honorary Certificates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</si>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</sst>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topLeftCell="A211" workbookViewId="0">
      <selection activeCell="H211" sqref="H1:I1048576"/>
    </sheetView>
  </sheetViews>
  <sheetFormatPr defaultRowHeight="15" x14ac:dyDescent="0.25"/>
  <cols>
    <col min="1" max="1" width="10.5703125" bestFit="1" customWidth="1"/>
    <col min="2" max="2" width="75.85546875" customWidth="1"/>
    <col min="4" max="4" width="9.140625" bestFit="1" customWidth="1"/>
    <col min="5" max="5" width="9.5703125" bestFit="1" customWidth="1"/>
    <col min="6" max="6" width="11.7109375" customWidth="1"/>
  </cols>
  <sheetData>
    <row r="1" spans="1:7" x14ac:dyDescent="0.25">
      <c r="B1" t="s">
        <v>8</v>
      </c>
    </row>
    <row r="3" spans="1:7" x14ac:dyDescent="0.25">
      <c r="B3" t="s">
        <v>101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7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44389</v>
      </c>
      <c r="B11" t="s">
        <v>11</v>
      </c>
      <c r="E11" s="2">
        <v>21.76</v>
      </c>
      <c r="F11" s="2">
        <f>SUM(F7-E11)</f>
        <v>24978.240000000002</v>
      </c>
      <c r="G11" t="s">
        <v>10</v>
      </c>
    </row>
    <row r="12" spans="1:7" x14ac:dyDescent="0.25">
      <c r="A12" s="1">
        <v>44404</v>
      </c>
      <c r="B12" t="s">
        <v>27</v>
      </c>
      <c r="E12" s="2">
        <v>71.72</v>
      </c>
      <c r="F12" s="2">
        <f>SUM(F11-E12)</f>
        <v>24906.52</v>
      </c>
      <c r="G12" t="s">
        <v>26</v>
      </c>
    </row>
    <row r="13" spans="1:7" x14ac:dyDescent="0.25">
      <c r="A13" s="1">
        <v>44406</v>
      </c>
      <c r="B13" t="s">
        <v>28</v>
      </c>
      <c r="C13">
        <v>100</v>
      </c>
      <c r="D13" s="2">
        <v>0.75</v>
      </c>
      <c r="E13" s="2">
        <f>SUM(C13*D13)</f>
        <v>75</v>
      </c>
      <c r="F13" s="2">
        <f>SUM(F12-E13)</f>
        <v>24831.52</v>
      </c>
    </row>
    <row r="14" spans="1:7" x14ac:dyDescent="0.25">
      <c r="A14" s="1">
        <v>44408</v>
      </c>
      <c r="B14" t="s">
        <v>12</v>
      </c>
      <c r="C14">
        <v>1</v>
      </c>
      <c r="D14" s="2">
        <v>350</v>
      </c>
      <c r="E14" s="2">
        <v>350</v>
      </c>
      <c r="F14" s="2">
        <f t="shared" ref="F14:F26" si="0">SUM(F13-E14)</f>
        <v>24481.52</v>
      </c>
    </row>
    <row r="15" spans="1:7" x14ac:dyDescent="0.25">
      <c r="A15" s="1">
        <v>44408</v>
      </c>
      <c r="B15" t="s">
        <v>13</v>
      </c>
      <c r="C15">
        <v>0</v>
      </c>
      <c r="D15" s="3">
        <v>5.2300000000000003E-3</v>
      </c>
      <c r="E15" s="2">
        <f t="shared" ref="E15:E20" si="1">SUM(C15*D15)</f>
        <v>0</v>
      </c>
      <c r="F15" s="2">
        <f t="shared" si="0"/>
        <v>24481.52</v>
      </c>
    </row>
    <row r="16" spans="1:7" x14ac:dyDescent="0.25">
      <c r="A16" s="1">
        <v>44408</v>
      </c>
      <c r="B16" t="s">
        <v>14</v>
      </c>
      <c r="C16">
        <v>0</v>
      </c>
      <c r="D16" s="3">
        <v>5.2249999999999998E-2</v>
      </c>
      <c r="E16" s="2">
        <f t="shared" si="1"/>
        <v>0</v>
      </c>
      <c r="F16" s="2">
        <f t="shared" si="0"/>
        <v>24481.52</v>
      </c>
    </row>
    <row r="17" spans="1:7" x14ac:dyDescent="0.25">
      <c r="A17" s="1">
        <v>44408</v>
      </c>
      <c r="B17" t="s">
        <v>15</v>
      </c>
      <c r="C17">
        <v>147</v>
      </c>
      <c r="D17" s="3">
        <v>5.2300000000000003E-3</v>
      </c>
      <c r="E17" s="2">
        <f t="shared" si="1"/>
        <v>0.76880999999999999</v>
      </c>
      <c r="F17" s="2">
        <f t="shared" si="0"/>
        <v>24480.751189999999</v>
      </c>
    </row>
    <row r="18" spans="1:7" x14ac:dyDescent="0.25">
      <c r="A18" s="1">
        <v>44408</v>
      </c>
      <c r="B18" t="s">
        <v>16</v>
      </c>
      <c r="C18">
        <v>222</v>
      </c>
      <c r="D18" s="3">
        <v>5.2249999999999998E-2</v>
      </c>
      <c r="E18" s="2">
        <f t="shared" si="1"/>
        <v>11.599499999999999</v>
      </c>
      <c r="F18" s="2">
        <f t="shared" si="0"/>
        <v>24469.151689999999</v>
      </c>
    </row>
    <row r="19" spans="1:7" x14ac:dyDescent="0.25">
      <c r="A19" s="1">
        <v>44408</v>
      </c>
      <c r="B19" t="s">
        <v>17</v>
      </c>
      <c r="C19">
        <v>198</v>
      </c>
      <c r="D19" s="3">
        <v>5.2300000000000003E-3</v>
      </c>
      <c r="E19" s="2">
        <f t="shared" si="1"/>
        <v>1.0355400000000001</v>
      </c>
      <c r="F19" s="2">
        <f t="shared" si="0"/>
        <v>24468.116149999998</v>
      </c>
    </row>
    <row r="20" spans="1:7" x14ac:dyDescent="0.25">
      <c r="A20" s="1">
        <v>44408</v>
      </c>
      <c r="B20" t="s">
        <v>18</v>
      </c>
      <c r="C20">
        <v>91</v>
      </c>
      <c r="D20" s="3">
        <v>5.2249999999999998E-2</v>
      </c>
      <c r="E20" s="2">
        <f t="shared" si="1"/>
        <v>4.7547499999999996</v>
      </c>
      <c r="F20" s="2">
        <f t="shared" si="0"/>
        <v>24463.361399999998</v>
      </c>
    </row>
    <row r="21" spans="1:7" x14ac:dyDescent="0.25">
      <c r="A21" s="1">
        <v>44408</v>
      </c>
      <c r="B21" t="s">
        <v>19</v>
      </c>
      <c r="C21">
        <v>4</v>
      </c>
      <c r="E21" s="2">
        <v>3.82</v>
      </c>
      <c r="F21" s="2">
        <f t="shared" si="0"/>
        <v>24459.541399999998</v>
      </c>
    </row>
    <row r="22" spans="1:7" x14ac:dyDescent="0.25">
      <c r="A22" s="1">
        <v>44408</v>
      </c>
      <c r="B22" t="s">
        <v>20</v>
      </c>
      <c r="C22">
        <v>0</v>
      </c>
      <c r="D22" s="2">
        <v>0</v>
      </c>
      <c r="E22" s="2">
        <v>0</v>
      </c>
      <c r="F22" s="2">
        <f t="shared" si="0"/>
        <v>24459.541399999998</v>
      </c>
    </row>
    <row r="23" spans="1:7" x14ac:dyDescent="0.25">
      <c r="A23" s="1">
        <v>44408</v>
      </c>
      <c r="B23" t="s">
        <v>21</v>
      </c>
      <c r="C23">
        <v>1</v>
      </c>
      <c r="D23" s="2">
        <v>0</v>
      </c>
      <c r="E23" s="2">
        <v>0</v>
      </c>
      <c r="F23" s="2">
        <f t="shared" si="0"/>
        <v>24459.541399999998</v>
      </c>
    </row>
    <row r="24" spans="1:7" x14ac:dyDescent="0.25">
      <c r="A24" s="1">
        <v>44408</v>
      </c>
      <c r="B24" t="s">
        <v>22</v>
      </c>
      <c r="C24">
        <v>0</v>
      </c>
      <c r="D24" s="2">
        <v>0</v>
      </c>
      <c r="E24" s="2">
        <v>0</v>
      </c>
      <c r="F24" s="2">
        <f t="shared" si="0"/>
        <v>24459.541399999998</v>
      </c>
    </row>
    <row r="25" spans="1:7" x14ac:dyDescent="0.25">
      <c r="A25" s="1">
        <v>44408</v>
      </c>
      <c r="B25" t="s">
        <v>23</v>
      </c>
      <c r="C25">
        <v>1</v>
      </c>
      <c r="D25" s="2">
        <v>40.049999999999997</v>
      </c>
      <c r="E25" s="2">
        <v>40.049999999999997</v>
      </c>
      <c r="F25" s="2">
        <f t="shared" si="0"/>
        <v>24419.491399999999</v>
      </c>
    </row>
    <row r="26" spans="1:7" x14ac:dyDescent="0.25">
      <c r="A26" s="1">
        <v>44408</v>
      </c>
      <c r="B26" t="s">
        <v>24</v>
      </c>
      <c r="C26">
        <v>1</v>
      </c>
      <c r="D26" s="2">
        <v>50.15</v>
      </c>
      <c r="E26" s="2">
        <v>50.15</v>
      </c>
      <c r="F26" s="2">
        <f t="shared" si="0"/>
        <v>24369.341399999998</v>
      </c>
    </row>
    <row r="28" spans="1:7" x14ac:dyDescent="0.25">
      <c r="B28" t="s">
        <v>25</v>
      </c>
    </row>
    <row r="30" spans="1:7" x14ac:dyDescent="0.25">
      <c r="A30" s="1">
        <v>44420</v>
      </c>
      <c r="B30" t="s">
        <v>30</v>
      </c>
      <c r="E30" s="2">
        <v>21.76</v>
      </c>
      <c r="F30" s="2">
        <f>SUM(F26-E30)</f>
        <v>24347.581399999999</v>
      </c>
      <c r="G30" t="s">
        <v>29</v>
      </c>
    </row>
    <row r="31" spans="1:7" x14ac:dyDescent="0.25">
      <c r="A31" s="1">
        <v>44439</v>
      </c>
      <c r="B31" t="s">
        <v>12</v>
      </c>
      <c r="C31">
        <v>1</v>
      </c>
      <c r="D31" s="2">
        <v>350</v>
      </c>
      <c r="E31" s="2">
        <v>350</v>
      </c>
      <c r="F31" s="2">
        <f>SUM(F30-E31)</f>
        <v>23997.581399999999</v>
      </c>
    </row>
    <row r="32" spans="1:7" x14ac:dyDescent="0.25">
      <c r="A32" s="1">
        <v>44439</v>
      </c>
      <c r="B32" t="s">
        <v>13</v>
      </c>
      <c r="C32">
        <v>4</v>
      </c>
      <c r="D32" s="3">
        <v>5.2300000000000003E-3</v>
      </c>
      <c r="E32" s="2">
        <f t="shared" ref="E32:E37" si="2">SUM(C32*D32)</f>
        <v>2.0920000000000001E-2</v>
      </c>
      <c r="F32" s="2">
        <f t="shared" ref="F32:F43" si="3">SUM(F31-E32)</f>
        <v>23997.56048</v>
      </c>
    </row>
    <row r="33" spans="1:7" x14ac:dyDescent="0.25">
      <c r="A33" s="1">
        <v>44439</v>
      </c>
      <c r="B33" t="s">
        <v>14</v>
      </c>
      <c r="C33">
        <v>36</v>
      </c>
      <c r="D33" s="3">
        <v>5.2249999999999998E-2</v>
      </c>
      <c r="E33" s="2">
        <f t="shared" si="2"/>
        <v>1.881</v>
      </c>
      <c r="F33" s="2">
        <f t="shared" si="3"/>
        <v>23995.679479999999</v>
      </c>
    </row>
    <row r="34" spans="1:7" x14ac:dyDescent="0.25">
      <c r="A34" s="1">
        <v>44439</v>
      </c>
      <c r="B34" t="s">
        <v>15</v>
      </c>
      <c r="C34">
        <v>179</v>
      </c>
      <c r="D34" s="3">
        <v>5.2300000000000003E-3</v>
      </c>
      <c r="E34" s="2">
        <f t="shared" si="2"/>
        <v>0.93617000000000006</v>
      </c>
      <c r="F34" s="2">
        <f t="shared" si="3"/>
        <v>23994.743309999998</v>
      </c>
    </row>
    <row r="35" spans="1:7" x14ac:dyDescent="0.25">
      <c r="A35" s="1">
        <v>44439</v>
      </c>
      <c r="B35" t="s">
        <v>16</v>
      </c>
      <c r="C35">
        <v>474</v>
      </c>
      <c r="D35" s="3">
        <v>5.2249999999999998E-2</v>
      </c>
      <c r="E35" s="2">
        <f t="shared" si="2"/>
        <v>24.766500000000001</v>
      </c>
      <c r="F35" s="2">
        <f t="shared" si="3"/>
        <v>23969.976809999996</v>
      </c>
    </row>
    <row r="36" spans="1:7" x14ac:dyDescent="0.25">
      <c r="A36" s="1">
        <v>44439</v>
      </c>
      <c r="B36" t="s">
        <v>17</v>
      </c>
      <c r="C36">
        <v>177</v>
      </c>
      <c r="D36" s="3">
        <v>5.2300000000000003E-3</v>
      </c>
      <c r="E36" s="2">
        <f t="shared" si="2"/>
        <v>0.92571000000000003</v>
      </c>
      <c r="F36" s="2">
        <f t="shared" si="3"/>
        <v>23969.051099999997</v>
      </c>
    </row>
    <row r="37" spans="1:7" x14ac:dyDescent="0.25">
      <c r="A37" s="1">
        <v>44439</v>
      </c>
      <c r="B37" t="s">
        <v>18</v>
      </c>
      <c r="C37">
        <v>1610</v>
      </c>
      <c r="D37" s="3">
        <v>5.2249999999999998E-2</v>
      </c>
      <c r="E37" s="2">
        <f t="shared" si="2"/>
        <v>84.122500000000002</v>
      </c>
      <c r="F37" s="2">
        <f t="shared" si="3"/>
        <v>23884.928599999996</v>
      </c>
    </row>
    <row r="38" spans="1:7" x14ac:dyDescent="0.25">
      <c r="A38" s="1">
        <v>44439</v>
      </c>
      <c r="B38" t="s">
        <v>19</v>
      </c>
      <c r="C38">
        <v>390</v>
      </c>
      <c r="E38" s="2">
        <v>185.5</v>
      </c>
      <c r="F38" s="2">
        <f t="shared" si="3"/>
        <v>23699.428599999996</v>
      </c>
    </row>
    <row r="39" spans="1:7" x14ac:dyDescent="0.25">
      <c r="A39" s="1">
        <v>44439</v>
      </c>
      <c r="B39" t="s">
        <v>20</v>
      </c>
      <c r="C39">
        <v>0</v>
      </c>
      <c r="D39" s="2">
        <v>0</v>
      </c>
      <c r="E39" s="2">
        <v>0</v>
      </c>
      <c r="F39" s="2">
        <f t="shared" si="3"/>
        <v>23699.428599999996</v>
      </c>
    </row>
    <row r="40" spans="1:7" x14ac:dyDescent="0.25">
      <c r="A40" s="1">
        <v>44439</v>
      </c>
      <c r="B40" t="s">
        <v>21</v>
      </c>
      <c r="C40">
        <v>0</v>
      </c>
      <c r="D40" s="2">
        <v>0</v>
      </c>
      <c r="E40" s="2">
        <v>0</v>
      </c>
      <c r="F40" s="2">
        <f t="shared" si="3"/>
        <v>23699.428599999996</v>
      </c>
    </row>
    <row r="41" spans="1:7" x14ac:dyDescent="0.25">
      <c r="A41" s="1">
        <v>44439</v>
      </c>
      <c r="B41" t="s">
        <v>22</v>
      </c>
      <c r="C41">
        <v>0</v>
      </c>
      <c r="D41" s="2">
        <v>0</v>
      </c>
      <c r="E41" s="2">
        <v>0</v>
      </c>
      <c r="F41" s="2">
        <f t="shared" si="3"/>
        <v>23699.428599999996</v>
      </c>
    </row>
    <row r="42" spans="1:7" x14ac:dyDescent="0.25">
      <c r="A42" s="1">
        <v>44439</v>
      </c>
      <c r="B42" t="s">
        <v>23</v>
      </c>
      <c r="C42">
        <v>1</v>
      </c>
      <c r="D42" s="2">
        <v>40.01</v>
      </c>
      <c r="E42" s="2">
        <v>40.01</v>
      </c>
      <c r="F42" s="2">
        <f t="shared" si="3"/>
        <v>23659.418599999997</v>
      </c>
    </row>
    <row r="43" spans="1:7" x14ac:dyDescent="0.25">
      <c r="A43" s="1">
        <v>44439</v>
      </c>
      <c r="B43" t="s">
        <v>24</v>
      </c>
      <c r="C43">
        <v>1</v>
      </c>
      <c r="D43" s="2">
        <v>50.1</v>
      </c>
      <c r="E43" s="2">
        <v>50.1</v>
      </c>
      <c r="F43" s="2">
        <f t="shared" si="3"/>
        <v>23609.318599999999</v>
      </c>
    </row>
    <row r="45" spans="1:7" x14ac:dyDescent="0.25">
      <c r="B45" t="s">
        <v>31</v>
      </c>
    </row>
    <row r="47" spans="1:7" x14ac:dyDescent="0.25">
      <c r="A47" s="1">
        <v>44453</v>
      </c>
      <c r="B47" t="s">
        <v>33</v>
      </c>
      <c r="E47" s="2">
        <v>21.76</v>
      </c>
      <c r="F47" s="2">
        <f>SUM(F43-E47)</f>
        <v>23587.5586</v>
      </c>
      <c r="G47" t="s">
        <v>32</v>
      </c>
    </row>
    <row r="48" spans="1:7" x14ac:dyDescent="0.25">
      <c r="A48" s="1">
        <v>44463</v>
      </c>
      <c r="B48" t="s">
        <v>35</v>
      </c>
      <c r="E48" s="2">
        <v>3256.26</v>
      </c>
      <c r="F48" s="2">
        <f>SUM(F47-E48)</f>
        <v>20331.298600000002</v>
      </c>
      <c r="G48" t="s">
        <v>34</v>
      </c>
    </row>
    <row r="49" spans="1:6" x14ac:dyDescent="0.25">
      <c r="A49" s="1">
        <v>44469</v>
      </c>
      <c r="B49" t="s">
        <v>12</v>
      </c>
      <c r="C49">
        <v>1</v>
      </c>
      <c r="D49" s="2">
        <v>350</v>
      </c>
      <c r="E49" s="2">
        <v>350</v>
      </c>
      <c r="F49" s="2">
        <f t="shared" ref="F49:F61" si="4">SUM(F48-E49)</f>
        <v>19981.298600000002</v>
      </c>
    </row>
    <row r="50" spans="1:6" x14ac:dyDescent="0.25">
      <c r="A50" s="1">
        <v>44469</v>
      </c>
      <c r="B50" t="s">
        <v>13</v>
      </c>
      <c r="C50">
        <v>0</v>
      </c>
      <c r="D50" s="3">
        <v>5.2300000000000003E-3</v>
      </c>
      <c r="E50" s="2">
        <f t="shared" ref="E50:E55" si="5">SUM(C50*D50)</f>
        <v>0</v>
      </c>
      <c r="F50" s="2">
        <f t="shared" si="4"/>
        <v>19981.298600000002</v>
      </c>
    </row>
    <row r="51" spans="1:6" x14ac:dyDescent="0.25">
      <c r="A51" s="1">
        <v>44469</v>
      </c>
      <c r="B51" t="s">
        <v>14</v>
      </c>
      <c r="C51">
        <v>0</v>
      </c>
      <c r="D51" s="3">
        <v>5.2249999999999998E-2</v>
      </c>
      <c r="E51" s="2">
        <f t="shared" si="5"/>
        <v>0</v>
      </c>
      <c r="F51" s="2">
        <f t="shared" si="4"/>
        <v>19981.298600000002</v>
      </c>
    </row>
    <row r="52" spans="1:6" x14ac:dyDescent="0.25">
      <c r="A52" s="1">
        <v>44469</v>
      </c>
      <c r="B52" t="s">
        <v>15</v>
      </c>
      <c r="C52">
        <v>35</v>
      </c>
      <c r="D52" s="3">
        <v>5.2300000000000003E-3</v>
      </c>
      <c r="E52" s="2">
        <f t="shared" si="5"/>
        <v>0.18305000000000002</v>
      </c>
      <c r="F52" s="2">
        <f t="shared" si="4"/>
        <v>19981.115550000002</v>
      </c>
    </row>
    <row r="53" spans="1:6" x14ac:dyDescent="0.25">
      <c r="A53" s="1">
        <v>44469</v>
      </c>
      <c r="B53" t="s">
        <v>16</v>
      </c>
      <c r="C53">
        <v>112</v>
      </c>
      <c r="D53" s="3">
        <v>5.2249999999999998E-2</v>
      </c>
      <c r="E53" s="2">
        <f t="shared" si="5"/>
        <v>5.8519999999999994</v>
      </c>
      <c r="F53" s="2">
        <f t="shared" si="4"/>
        <v>19975.263550000003</v>
      </c>
    </row>
    <row r="54" spans="1:6" x14ac:dyDescent="0.25">
      <c r="A54" s="1">
        <v>44469</v>
      </c>
      <c r="B54" t="s">
        <v>17</v>
      </c>
      <c r="C54">
        <v>112</v>
      </c>
      <c r="D54" s="3">
        <v>5.2300000000000003E-3</v>
      </c>
      <c r="E54" s="2">
        <f t="shared" si="5"/>
        <v>0.58576000000000006</v>
      </c>
      <c r="F54" s="2">
        <f t="shared" si="4"/>
        <v>19974.677790000002</v>
      </c>
    </row>
    <row r="55" spans="1:6" x14ac:dyDescent="0.25">
      <c r="A55" s="1">
        <v>44469</v>
      </c>
      <c r="B55" t="s">
        <v>18</v>
      </c>
      <c r="C55">
        <v>181</v>
      </c>
      <c r="D55" s="3">
        <v>5.2249999999999998E-2</v>
      </c>
      <c r="E55" s="2">
        <f t="shared" si="5"/>
        <v>9.4572500000000002</v>
      </c>
      <c r="F55" s="2">
        <f t="shared" si="4"/>
        <v>19965.220540000002</v>
      </c>
    </row>
    <row r="56" spans="1:6" x14ac:dyDescent="0.25">
      <c r="A56" s="1">
        <v>44469</v>
      </c>
      <c r="B56" t="s">
        <v>19</v>
      </c>
      <c r="C56">
        <v>4</v>
      </c>
      <c r="E56" s="2">
        <v>6.38</v>
      </c>
      <c r="F56" s="2">
        <f t="shared" si="4"/>
        <v>19958.840540000001</v>
      </c>
    </row>
    <row r="57" spans="1:6" x14ac:dyDescent="0.25">
      <c r="A57" s="1">
        <v>44469</v>
      </c>
      <c r="B57" t="s">
        <v>20</v>
      </c>
      <c r="C57">
        <v>0</v>
      </c>
      <c r="D57" s="2">
        <v>0</v>
      </c>
      <c r="E57" s="2">
        <v>0</v>
      </c>
      <c r="F57" s="2">
        <f t="shared" si="4"/>
        <v>19958.840540000001</v>
      </c>
    </row>
    <row r="58" spans="1:6" x14ac:dyDescent="0.25">
      <c r="A58" s="1">
        <v>44469</v>
      </c>
      <c r="B58" t="s">
        <v>21</v>
      </c>
      <c r="C58">
        <v>2</v>
      </c>
      <c r="D58" s="2">
        <v>0</v>
      </c>
      <c r="E58" s="2">
        <v>0</v>
      </c>
      <c r="F58" s="2">
        <f t="shared" si="4"/>
        <v>19958.840540000001</v>
      </c>
    </row>
    <row r="59" spans="1:6" x14ac:dyDescent="0.25">
      <c r="A59" s="1">
        <v>44469</v>
      </c>
      <c r="B59" t="s">
        <v>22</v>
      </c>
      <c r="C59">
        <v>0</v>
      </c>
      <c r="D59" s="2">
        <v>0</v>
      </c>
      <c r="E59" s="2">
        <v>0</v>
      </c>
      <c r="F59" s="2">
        <f t="shared" si="4"/>
        <v>19958.840540000001</v>
      </c>
    </row>
    <row r="60" spans="1:6" x14ac:dyDescent="0.25">
      <c r="A60" s="1">
        <v>44469</v>
      </c>
      <c r="B60" t="s">
        <v>23</v>
      </c>
      <c r="C60">
        <v>1</v>
      </c>
      <c r="D60" s="2">
        <v>40.01</v>
      </c>
      <c r="E60" s="2">
        <v>40.01</v>
      </c>
      <c r="F60" s="2">
        <f t="shared" si="4"/>
        <v>19918.830540000003</v>
      </c>
    </row>
    <row r="61" spans="1:6" x14ac:dyDescent="0.25">
      <c r="A61" s="1">
        <v>44469</v>
      </c>
      <c r="B61" t="s">
        <v>24</v>
      </c>
      <c r="C61">
        <v>1</v>
      </c>
      <c r="D61" s="2">
        <v>50.06</v>
      </c>
      <c r="E61" s="2">
        <v>50.06</v>
      </c>
      <c r="F61" s="2">
        <f t="shared" si="4"/>
        <v>19868.770540000001</v>
      </c>
    </row>
    <row r="63" spans="1:6" x14ac:dyDescent="0.25">
      <c r="B63" t="s">
        <v>36</v>
      </c>
    </row>
    <row r="65" spans="1:7" x14ac:dyDescent="0.25">
      <c r="A65" s="1">
        <v>44477</v>
      </c>
      <c r="B65" t="s">
        <v>38</v>
      </c>
      <c r="E65" s="2">
        <v>21.76</v>
      </c>
      <c r="F65" s="2">
        <f>SUM(F61-E65)</f>
        <v>19847.010540000003</v>
      </c>
      <c r="G65" t="s">
        <v>37</v>
      </c>
    </row>
    <row r="66" spans="1:7" x14ac:dyDescent="0.25">
      <c r="A66" s="1">
        <v>44487</v>
      </c>
      <c r="B66" t="s">
        <v>40</v>
      </c>
      <c r="E66" s="2">
        <v>156.96</v>
      </c>
      <c r="F66" s="2">
        <f>SUM(F65-E66)</f>
        <v>19690.050540000004</v>
      </c>
      <c r="G66" t="s">
        <v>39</v>
      </c>
    </row>
    <row r="67" spans="1:7" x14ac:dyDescent="0.25">
      <c r="A67" s="1">
        <v>44500</v>
      </c>
      <c r="B67" t="s">
        <v>12</v>
      </c>
      <c r="C67">
        <v>1</v>
      </c>
      <c r="D67" s="2">
        <v>350</v>
      </c>
      <c r="E67" s="2">
        <v>350</v>
      </c>
      <c r="F67" s="2">
        <f t="shared" ref="F67:F79" si="6">SUM(F66-E67)</f>
        <v>19340.050540000004</v>
      </c>
    </row>
    <row r="68" spans="1:7" x14ac:dyDescent="0.25">
      <c r="A68" s="1">
        <v>44500</v>
      </c>
      <c r="B68" t="s">
        <v>13</v>
      </c>
      <c r="C68">
        <v>0</v>
      </c>
      <c r="D68" s="3">
        <v>5.2300000000000003E-3</v>
      </c>
      <c r="E68" s="2">
        <f t="shared" ref="E68:E73" si="7">SUM(C68*D68)</f>
        <v>0</v>
      </c>
      <c r="F68" s="2">
        <f t="shared" si="6"/>
        <v>19340.050540000004</v>
      </c>
    </row>
    <row r="69" spans="1:7" x14ac:dyDescent="0.25">
      <c r="A69" s="1">
        <v>44500</v>
      </c>
      <c r="B69" t="s">
        <v>14</v>
      </c>
      <c r="C69">
        <v>41</v>
      </c>
      <c r="D69" s="3">
        <v>5.2249999999999998E-2</v>
      </c>
      <c r="E69" s="2">
        <f t="shared" si="7"/>
        <v>2.1422499999999998</v>
      </c>
      <c r="F69" s="2">
        <f t="shared" si="6"/>
        <v>19337.908290000003</v>
      </c>
    </row>
    <row r="70" spans="1:7" x14ac:dyDescent="0.25">
      <c r="A70" s="1">
        <v>44500</v>
      </c>
      <c r="B70" t="s">
        <v>15</v>
      </c>
      <c r="C70">
        <v>57</v>
      </c>
      <c r="D70" s="3">
        <v>5.2300000000000003E-3</v>
      </c>
      <c r="E70" s="2">
        <f t="shared" si="7"/>
        <v>0.29811000000000004</v>
      </c>
      <c r="F70" s="2">
        <f t="shared" si="6"/>
        <v>19337.610180000003</v>
      </c>
    </row>
    <row r="71" spans="1:7" x14ac:dyDescent="0.25">
      <c r="A71" s="1">
        <v>44500</v>
      </c>
      <c r="B71" t="s">
        <v>16</v>
      </c>
      <c r="C71">
        <v>94</v>
      </c>
      <c r="D71" s="3">
        <v>5.2249999999999998E-2</v>
      </c>
      <c r="E71" s="2">
        <f t="shared" si="7"/>
        <v>4.9115000000000002</v>
      </c>
      <c r="F71" s="2">
        <f t="shared" si="6"/>
        <v>19332.698680000005</v>
      </c>
    </row>
    <row r="72" spans="1:7" x14ac:dyDescent="0.25">
      <c r="A72" s="1">
        <v>44500</v>
      </c>
      <c r="B72" t="s">
        <v>17</v>
      </c>
      <c r="C72">
        <v>103</v>
      </c>
      <c r="D72" s="3">
        <v>5.2300000000000003E-3</v>
      </c>
      <c r="E72" s="2">
        <f t="shared" si="7"/>
        <v>0.53869</v>
      </c>
      <c r="F72" s="2">
        <f t="shared" si="6"/>
        <v>19332.159990000004</v>
      </c>
    </row>
    <row r="73" spans="1:7" x14ac:dyDescent="0.25">
      <c r="A73" s="1">
        <v>44500</v>
      </c>
      <c r="B73" t="s">
        <v>18</v>
      </c>
      <c r="C73">
        <v>78</v>
      </c>
      <c r="D73" s="3">
        <v>5.2249999999999998E-2</v>
      </c>
      <c r="E73" s="2">
        <f t="shared" si="7"/>
        <v>4.0754999999999999</v>
      </c>
      <c r="F73" s="2">
        <f t="shared" si="6"/>
        <v>19328.084490000005</v>
      </c>
    </row>
    <row r="74" spans="1:7" x14ac:dyDescent="0.25">
      <c r="A74" s="1">
        <v>44500</v>
      </c>
      <c r="B74" t="s">
        <v>19</v>
      </c>
      <c r="C74">
        <v>2</v>
      </c>
      <c r="E74" s="2">
        <v>1.89</v>
      </c>
      <c r="F74" s="2">
        <f t="shared" si="6"/>
        <v>19326.194490000005</v>
      </c>
    </row>
    <row r="75" spans="1:7" x14ac:dyDescent="0.25">
      <c r="A75" s="1">
        <v>44500</v>
      </c>
      <c r="B75" t="s">
        <v>20</v>
      </c>
      <c r="C75">
        <v>0</v>
      </c>
      <c r="D75" s="2">
        <v>0</v>
      </c>
      <c r="E75" s="2">
        <v>0</v>
      </c>
      <c r="F75" s="2">
        <f t="shared" si="6"/>
        <v>19326.194490000005</v>
      </c>
    </row>
    <row r="76" spans="1:7" x14ac:dyDescent="0.25">
      <c r="A76" s="1">
        <v>44500</v>
      </c>
      <c r="B76" t="s">
        <v>21</v>
      </c>
      <c r="C76">
        <v>3</v>
      </c>
      <c r="D76" s="2">
        <v>0</v>
      </c>
      <c r="E76" s="2">
        <v>0</v>
      </c>
      <c r="F76" s="2">
        <f t="shared" si="6"/>
        <v>19326.194490000005</v>
      </c>
    </row>
    <row r="77" spans="1:7" x14ac:dyDescent="0.25">
      <c r="A77" s="1">
        <v>44500</v>
      </c>
      <c r="B77" t="s">
        <v>22</v>
      </c>
      <c r="C77">
        <v>0</v>
      </c>
      <c r="D77" s="2">
        <v>0</v>
      </c>
      <c r="E77" s="2">
        <v>0</v>
      </c>
      <c r="F77" s="2">
        <f t="shared" si="6"/>
        <v>19326.194490000005</v>
      </c>
    </row>
    <row r="78" spans="1:7" x14ac:dyDescent="0.25">
      <c r="A78" s="1">
        <v>44500</v>
      </c>
      <c r="B78" t="s">
        <v>23</v>
      </c>
      <c r="C78">
        <v>1</v>
      </c>
      <c r="D78" s="2">
        <v>40.01</v>
      </c>
      <c r="E78" s="2">
        <v>40.01</v>
      </c>
      <c r="F78" s="2">
        <f t="shared" si="6"/>
        <v>19286.184490000007</v>
      </c>
    </row>
    <row r="79" spans="1:7" x14ac:dyDescent="0.25">
      <c r="A79" s="1">
        <v>44500</v>
      </c>
      <c r="B79" t="s">
        <v>24</v>
      </c>
      <c r="C79">
        <v>1</v>
      </c>
      <c r="D79" s="2">
        <v>50.06</v>
      </c>
      <c r="E79" s="2">
        <v>50.06</v>
      </c>
      <c r="F79" s="2">
        <f t="shared" si="6"/>
        <v>19236.124490000006</v>
      </c>
    </row>
    <row r="81" spans="1:7" x14ac:dyDescent="0.25">
      <c r="B81" t="s">
        <v>41</v>
      </c>
    </row>
    <row r="83" spans="1:7" x14ac:dyDescent="0.25">
      <c r="A83" s="1">
        <v>44508</v>
      </c>
      <c r="B83" t="s">
        <v>43</v>
      </c>
      <c r="E83" s="2">
        <v>21.76</v>
      </c>
      <c r="F83" s="2">
        <f>SUM(F79-E83)</f>
        <v>19214.364490000007</v>
      </c>
      <c r="G83" t="s">
        <v>42</v>
      </c>
    </row>
    <row r="84" spans="1:7" x14ac:dyDescent="0.25">
      <c r="A84" s="1">
        <v>44530</v>
      </c>
      <c r="B84" t="s">
        <v>12</v>
      </c>
      <c r="C84">
        <v>1</v>
      </c>
      <c r="D84" s="2">
        <v>350</v>
      </c>
      <c r="E84" s="2">
        <v>350</v>
      </c>
      <c r="F84" s="2">
        <f>SUM(F83-E84)</f>
        <v>18864.364490000007</v>
      </c>
    </row>
    <row r="85" spans="1:7" x14ac:dyDescent="0.25">
      <c r="A85" s="1">
        <v>44530</v>
      </c>
      <c r="B85" t="s">
        <v>13</v>
      </c>
      <c r="C85">
        <v>30</v>
      </c>
      <c r="D85" s="3">
        <v>5.2300000000000003E-3</v>
      </c>
      <c r="E85" s="2">
        <f t="shared" ref="E85:E90" si="8">SUM(C85*D85)</f>
        <v>0.15690000000000001</v>
      </c>
      <c r="F85" s="2">
        <f t="shared" ref="F85:F96" si="9">SUM(F84-E85)</f>
        <v>18864.207590000005</v>
      </c>
    </row>
    <row r="86" spans="1:7" x14ac:dyDescent="0.25">
      <c r="A86" s="1">
        <v>44530</v>
      </c>
      <c r="B86" t="s">
        <v>14</v>
      </c>
      <c r="C86">
        <v>273</v>
      </c>
      <c r="D86" s="3">
        <v>5.2249999999999998E-2</v>
      </c>
      <c r="E86" s="2">
        <f t="shared" si="8"/>
        <v>14.264249999999999</v>
      </c>
      <c r="F86" s="2">
        <f t="shared" si="9"/>
        <v>18849.943340000005</v>
      </c>
    </row>
    <row r="87" spans="1:7" x14ac:dyDescent="0.25">
      <c r="A87" s="1">
        <v>44530</v>
      </c>
      <c r="B87" t="s">
        <v>15</v>
      </c>
      <c r="C87">
        <v>60</v>
      </c>
      <c r="D87" s="3">
        <v>5.2300000000000003E-3</v>
      </c>
      <c r="E87" s="2">
        <f t="shared" si="8"/>
        <v>0.31380000000000002</v>
      </c>
      <c r="F87" s="2">
        <f t="shared" si="9"/>
        <v>18849.629540000005</v>
      </c>
    </row>
    <row r="88" spans="1:7" x14ac:dyDescent="0.25">
      <c r="A88" s="1">
        <v>44530</v>
      </c>
      <c r="B88" t="s">
        <v>16</v>
      </c>
      <c r="C88">
        <v>11</v>
      </c>
      <c r="D88" s="3">
        <v>5.2249999999999998E-2</v>
      </c>
      <c r="E88" s="2">
        <f t="shared" si="8"/>
        <v>0.57474999999999998</v>
      </c>
      <c r="F88" s="2">
        <f t="shared" si="9"/>
        <v>18849.054790000006</v>
      </c>
    </row>
    <row r="89" spans="1:7" x14ac:dyDescent="0.25">
      <c r="A89" s="1">
        <v>44530</v>
      </c>
      <c r="B89" t="s">
        <v>17</v>
      </c>
      <c r="C89">
        <v>248</v>
      </c>
      <c r="D89" s="3">
        <v>5.2300000000000003E-3</v>
      </c>
      <c r="E89" s="2">
        <f t="shared" si="8"/>
        <v>1.29704</v>
      </c>
      <c r="F89" s="2">
        <f t="shared" si="9"/>
        <v>18847.757750000004</v>
      </c>
    </row>
    <row r="90" spans="1:7" x14ac:dyDescent="0.25">
      <c r="A90" s="1">
        <v>44530</v>
      </c>
      <c r="B90" t="s">
        <v>18</v>
      </c>
      <c r="C90">
        <v>48</v>
      </c>
      <c r="D90" s="3">
        <v>5.2249999999999998E-2</v>
      </c>
      <c r="E90" s="2">
        <f t="shared" si="8"/>
        <v>2.508</v>
      </c>
      <c r="F90" s="2">
        <f t="shared" si="9"/>
        <v>18845.249750000003</v>
      </c>
    </row>
    <row r="91" spans="1:7" x14ac:dyDescent="0.25">
      <c r="A91" s="1">
        <v>44530</v>
      </c>
      <c r="B91" t="s">
        <v>19</v>
      </c>
      <c r="C91">
        <v>2</v>
      </c>
      <c r="E91" s="2">
        <v>3.12</v>
      </c>
      <c r="F91" s="2">
        <f t="shared" si="9"/>
        <v>18842.129750000004</v>
      </c>
    </row>
    <row r="92" spans="1:7" x14ac:dyDescent="0.25">
      <c r="A92" s="1">
        <v>44530</v>
      </c>
      <c r="B92" t="s">
        <v>20</v>
      </c>
      <c r="C92">
        <v>0</v>
      </c>
      <c r="D92" s="2">
        <v>0</v>
      </c>
      <c r="E92" s="2">
        <v>0</v>
      </c>
      <c r="F92" s="2">
        <f t="shared" si="9"/>
        <v>18842.129750000004</v>
      </c>
    </row>
    <row r="93" spans="1:7" x14ac:dyDescent="0.25">
      <c r="A93" s="1">
        <v>44530</v>
      </c>
      <c r="B93" t="s">
        <v>21</v>
      </c>
      <c r="C93">
        <v>1</v>
      </c>
      <c r="D93" s="2">
        <v>0</v>
      </c>
      <c r="E93" s="2">
        <v>0</v>
      </c>
      <c r="F93" s="2">
        <f t="shared" si="9"/>
        <v>18842.129750000004</v>
      </c>
    </row>
    <row r="94" spans="1:7" x14ac:dyDescent="0.25">
      <c r="A94" s="1">
        <v>44530</v>
      </c>
      <c r="B94" t="s">
        <v>22</v>
      </c>
      <c r="C94">
        <v>0</v>
      </c>
      <c r="D94" s="2">
        <v>0</v>
      </c>
      <c r="E94" s="2">
        <v>0</v>
      </c>
      <c r="F94" s="2">
        <f t="shared" si="9"/>
        <v>18842.129750000004</v>
      </c>
    </row>
    <row r="95" spans="1:7" x14ac:dyDescent="0.25">
      <c r="A95" s="1">
        <v>44530</v>
      </c>
      <c r="B95" t="s">
        <v>23</v>
      </c>
      <c r="C95">
        <v>1</v>
      </c>
      <c r="D95" s="2">
        <v>40.01</v>
      </c>
      <c r="E95" s="2">
        <v>40.01</v>
      </c>
      <c r="F95" s="2">
        <f t="shared" si="9"/>
        <v>18802.119750000005</v>
      </c>
    </row>
    <row r="96" spans="1:7" x14ac:dyDescent="0.25">
      <c r="A96" s="1">
        <v>44530</v>
      </c>
      <c r="B96" t="s">
        <v>24</v>
      </c>
      <c r="C96">
        <v>1</v>
      </c>
      <c r="D96" s="2">
        <v>50.05</v>
      </c>
      <c r="E96" s="2">
        <v>50.05</v>
      </c>
      <c r="F96" s="2">
        <f t="shared" si="9"/>
        <v>18752.069750000006</v>
      </c>
    </row>
    <row r="98" spans="1:7" x14ac:dyDescent="0.25">
      <c r="B98" t="s">
        <v>44</v>
      </c>
    </row>
    <row r="100" spans="1:7" x14ac:dyDescent="0.25">
      <c r="A100" s="1">
        <v>44540</v>
      </c>
      <c r="B100" t="s">
        <v>47</v>
      </c>
      <c r="E100" s="2">
        <v>102.3</v>
      </c>
      <c r="F100" s="2">
        <f>SUM(F96-E100)</f>
        <v>18649.769750000007</v>
      </c>
      <c r="G100" t="s">
        <v>45</v>
      </c>
    </row>
    <row r="101" spans="1:7" x14ac:dyDescent="0.25">
      <c r="A101" s="1">
        <v>44540</v>
      </c>
      <c r="B101" t="s">
        <v>48</v>
      </c>
      <c r="E101" s="2">
        <v>121.47</v>
      </c>
      <c r="F101" s="2">
        <f>SUM(F100-E101)</f>
        <v>18528.299750000006</v>
      </c>
      <c r="G101" t="s">
        <v>46</v>
      </c>
    </row>
    <row r="102" spans="1:7" x14ac:dyDescent="0.25">
      <c r="A102" s="1">
        <v>44561</v>
      </c>
      <c r="B102" t="s">
        <v>12</v>
      </c>
      <c r="C102">
        <v>1</v>
      </c>
      <c r="D102" s="2">
        <v>350</v>
      </c>
      <c r="E102" s="2">
        <v>350</v>
      </c>
      <c r="F102" s="2">
        <f t="shared" ref="F102:F114" si="10">SUM(F101-E102)</f>
        <v>18178.299750000006</v>
      </c>
    </row>
    <row r="103" spans="1:7" x14ac:dyDescent="0.25">
      <c r="A103" s="1">
        <v>44561</v>
      </c>
      <c r="B103" t="s">
        <v>13</v>
      </c>
      <c r="C103">
        <v>54</v>
      </c>
      <c r="D103" s="3">
        <v>5.2300000000000003E-3</v>
      </c>
      <c r="E103" s="2">
        <f t="shared" ref="E103:E108" si="11">SUM(C103*D103)</f>
        <v>0.28242</v>
      </c>
      <c r="F103" s="2">
        <f t="shared" si="10"/>
        <v>18178.017330000006</v>
      </c>
    </row>
    <row r="104" spans="1:7" x14ac:dyDescent="0.25">
      <c r="A104" s="1">
        <v>44561</v>
      </c>
      <c r="B104" t="s">
        <v>14</v>
      </c>
      <c r="C104">
        <v>44</v>
      </c>
      <c r="D104" s="3">
        <v>5.2249999999999998E-2</v>
      </c>
      <c r="E104" s="2">
        <f t="shared" si="11"/>
        <v>2.2989999999999999</v>
      </c>
      <c r="F104" s="2">
        <f t="shared" si="10"/>
        <v>18175.718330000007</v>
      </c>
    </row>
    <row r="105" spans="1:7" x14ac:dyDescent="0.25">
      <c r="A105" s="1">
        <v>44561</v>
      </c>
      <c r="B105" t="s">
        <v>15</v>
      </c>
      <c r="C105">
        <v>9</v>
      </c>
      <c r="D105" s="3">
        <v>5.2300000000000003E-3</v>
      </c>
      <c r="E105" s="2">
        <f t="shared" si="11"/>
        <v>4.7070000000000001E-2</v>
      </c>
      <c r="F105" s="2">
        <f t="shared" si="10"/>
        <v>18175.671260000006</v>
      </c>
    </row>
    <row r="106" spans="1:7" x14ac:dyDescent="0.25">
      <c r="A106" s="1">
        <v>44561</v>
      </c>
      <c r="B106" t="s">
        <v>16</v>
      </c>
      <c r="C106">
        <v>55</v>
      </c>
      <c r="D106" s="3">
        <v>5.2249999999999998E-2</v>
      </c>
      <c r="E106" s="2">
        <f t="shared" si="11"/>
        <v>2.8737499999999998</v>
      </c>
      <c r="F106" s="2">
        <f t="shared" si="10"/>
        <v>18172.797510000008</v>
      </c>
    </row>
    <row r="107" spans="1:7" x14ac:dyDescent="0.25">
      <c r="A107" s="1">
        <v>44561</v>
      </c>
      <c r="B107" t="s">
        <v>17</v>
      </c>
      <c r="C107">
        <v>3</v>
      </c>
      <c r="D107" s="3">
        <v>5.2300000000000003E-3</v>
      </c>
      <c r="E107" s="2">
        <f t="shared" si="11"/>
        <v>1.5690000000000003E-2</v>
      </c>
      <c r="F107" s="2">
        <f t="shared" si="10"/>
        <v>18172.781820000007</v>
      </c>
    </row>
    <row r="108" spans="1:7" x14ac:dyDescent="0.25">
      <c r="A108" s="1">
        <v>44561</v>
      </c>
      <c r="B108" t="s">
        <v>18</v>
      </c>
      <c r="C108">
        <v>43</v>
      </c>
      <c r="D108" s="3">
        <v>5.2249999999999998E-2</v>
      </c>
      <c r="E108" s="2">
        <f t="shared" si="11"/>
        <v>2.24675</v>
      </c>
      <c r="F108" s="2">
        <f t="shared" si="10"/>
        <v>18170.535070000009</v>
      </c>
    </row>
    <row r="109" spans="1:7" x14ac:dyDescent="0.25">
      <c r="A109" s="1">
        <v>44561</v>
      </c>
      <c r="B109" t="s">
        <v>19</v>
      </c>
      <c r="C109">
        <v>88</v>
      </c>
      <c r="E109" s="2">
        <v>58.42</v>
      </c>
      <c r="F109" s="2">
        <f t="shared" si="10"/>
        <v>18112.115070000011</v>
      </c>
    </row>
    <row r="110" spans="1:7" x14ac:dyDescent="0.25">
      <c r="A110" s="1">
        <v>44561</v>
      </c>
      <c r="B110" t="s">
        <v>20</v>
      </c>
      <c r="C110">
        <v>0</v>
      </c>
      <c r="D110" s="2">
        <v>0</v>
      </c>
      <c r="E110" s="2">
        <v>0</v>
      </c>
      <c r="F110" s="2">
        <f t="shared" si="10"/>
        <v>18112.115070000011</v>
      </c>
    </row>
    <row r="111" spans="1:7" x14ac:dyDescent="0.25">
      <c r="A111" s="1">
        <v>44561</v>
      </c>
      <c r="B111" t="s">
        <v>21</v>
      </c>
      <c r="C111">
        <v>0</v>
      </c>
      <c r="D111" s="2">
        <v>0</v>
      </c>
      <c r="E111" s="2">
        <v>0</v>
      </c>
      <c r="F111" s="2">
        <f t="shared" si="10"/>
        <v>18112.115070000011</v>
      </c>
    </row>
    <row r="112" spans="1:7" x14ac:dyDescent="0.25">
      <c r="A112" s="1">
        <v>44561</v>
      </c>
      <c r="B112" t="s">
        <v>22</v>
      </c>
      <c r="C112">
        <v>0</v>
      </c>
      <c r="D112" s="2">
        <v>0</v>
      </c>
      <c r="E112" s="2">
        <v>0</v>
      </c>
      <c r="F112" s="2">
        <f t="shared" si="10"/>
        <v>18112.115070000011</v>
      </c>
    </row>
    <row r="113" spans="1:7" x14ac:dyDescent="0.25">
      <c r="A113" s="1">
        <v>44561</v>
      </c>
      <c r="B113" t="s">
        <v>23</v>
      </c>
      <c r="C113">
        <v>1</v>
      </c>
      <c r="D113" s="2">
        <v>40.01</v>
      </c>
      <c r="E113" s="2">
        <v>40.01</v>
      </c>
      <c r="F113" s="2">
        <f t="shared" si="10"/>
        <v>18072.105070000012</v>
      </c>
    </row>
    <row r="114" spans="1:7" x14ac:dyDescent="0.25">
      <c r="A114" s="1">
        <v>44561</v>
      </c>
      <c r="B114" t="s">
        <v>24</v>
      </c>
      <c r="C114">
        <v>1</v>
      </c>
      <c r="D114" s="2">
        <v>50.02</v>
      </c>
      <c r="E114" s="2">
        <v>50.02</v>
      </c>
      <c r="F114" s="2">
        <f t="shared" si="10"/>
        <v>18022.085070000012</v>
      </c>
    </row>
    <row r="116" spans="1:7" x14ac:dyDescent="0.25">
      <c r="B116" t="s">
        <v>49</v>
      </c>
    </row>
    <row r="118" spans="1:7" x14ac:dyDescent="0.25">
      <c r="A118" s="1">
        <v>44566</v>
      </c>
      <c r="B118" t="s">
        <v>51</v>
      </c>
      <c r="E118" s="2">
        <v>21.76</v>
      </c>
      <c r="F118" s="2">
        <f>SUM(F114-E118)</f>
        <v>18000.325070000014</v>
      </c>
      <c r="G118" t="s">
        <v>50</v>
      </c>
    </row>
    <row r="119" spans="1:7" x14ac:dyDescent="0.25">
      <c r="A119" s="1">
        <v>44573</v>
      </c>
      <c r="B119" t="s">
        <v>53</v>
      </c>
      <c r="E119" s="2">
        <v>21.76</v>
      </c>
      <c r="F119" s="2">
        <f>SUM(F118-E119)</f>
        <v>17978.565070000015</v>
      </c>
      <c r="G119" t="s">
        <v>52</v>
      </c>
    </row>
    <row r="120" spans="1:7" x14ac:dyDescent="0.25">
      <c r="A120" s="1">
        <v>44589</v>
      </c>
      <c r="B120" t="s">
        <v>55</v>
      </c>
      <c r="E120" s="2">
        <v>204.19</v>
      </c>
      <c r="F120" s="2">
        <f t="shared" ref="F120:F141" si="12">SUM(F119-E120)</f>
        <v>17774.375070000016</v>
      </c>
      <c r="G120" t="s">
        <v>57</v>
      </c>
    </row>
    <row r="121" spans="1:7" x14ac:dyDescent="0.25">
      <c r="A121" s="1">
        <v>44589</v>
      </c>
      <c r="B121" t="s">
        <v>56</v>
      </c>
      <c r="E121" s="2">
        <v>159.16</v>
      </c>
      <c r="F121" s="2">
        <f t="shared" si="12"/>
        <v>17615.215070000017</v>
      </c>
      <c r="G121" t="s">
        <v>57</v>
      </c>
    </row>
    <row r="122" spans="1:7" x14ac:dyDescent="0.25">
      <c r="A122" s="1">
        <v>44592</v>
      </c>
      <c r="B122" t="s">
        <v>12</v>
      </c>
      <c r="C122">
        <v>1</v>
      </c>
      <c r="D122" s="2">
        <v>350</v>
      </c>
      <c r="E122" s="2">
        <v>350</v>
      </c>
      <c r="F122" s="2">
        <f t="shared" si="12"/>
        <v>17265.215070000017</v>
      </c>
    </row>
    <row r="123" spans="1:7" x14ac:dyDescent="0.25">
      <c r="A123" s="1">
        <v>44592</v>
      </c>
      <c r="B123" t="s">
        <v>13</v>
      </c>
      <c r="C123">
        <v>40</v>
      </c>
      <c r="D123" s="3">
        <v>5.2300000000000003E-3</v>
      </c>
      <c r="E123" s="2">
        <f t="shared" ref="E123:E128" si="13">SUM(C123*D123)</f>
        <v>0.2092</v>
      </c>
      <c r="F123" s="2">
        <f t="shared" si="12"/>
        <v>17265.005870000015</v>
      </c>
    </row>
    <row r="124" spans="1:7" x14ac:dyDescent="0.25">
      <c r="A124" s="1">
        <v>44592</v>
      </c>
      <c r="B124" t="s">
        <v>14</v>
      </c>
      <c r="C124">
        <v>102</v>
      </c>
      <c r="D124" s="3">
        <v>5.2249999999999998E-2</v>
      </c>
      <c r="E124" s="2">
        <f t="shared" si="13"/>
        <v>5.3294999999999995</v>
      </c>
      <c r="F124" s="2">
        <f t="shared" si="12"/>
        <v>17259.676370000016</v>
      </c>
    </row>
    <row r="125" spans="1:7" x14ac:dyDescent="0.25">
      <c r="A125" s="1">
        <v>44592</v>
      </c>
      <c r="B125" t="s">
        <v>15</v>
      </c>
      <c r="C125">
        <v>14</v>
      </c>
      <c r="D125" s="3">
        <v>5.2300000000000003E-3</v>
      </c>
      <c r="E125" s="2">
        <f t="shared" si="13"/>
        <v>7.3220000000000007E-2</v>
      </c>
      <c r="F125" s="2">
        <f t="shared" si="12"/>
        <v>17259.603150000017</v>
      </c>
    </row>
    <row r="126" spans="1:7" x14ac:dyDescent="0.25">
      <c r="A126" s="1">
        <v>44592</v>
      </c>
      <c r="B126" t="s">
        <v>16</v>
      </c>
      <c r="C126">
        <v>117</v>
      </c>
      <c r="D126" s="3">
        <v>5.2249999999999998E-2</v>
      </c>
      <c r="E126" s="2">
        <f t="shared" si="13"/>
        <v>6.1132499999999999</v>
      </c>
      <c r="F126" s="2">
        <f t="shared" si="12"/>
        <v>17253.489900000019</v>
      </c>
    </row>
    <row r="127" spans="1:7" x14ac:dyDescent="0.25">
      <c r="A127" s="1">
        <v>44592</v>
      </c>
      <c r="B127" t="s">
        <v>17</v>
      </c>
      <c r="C127">
        <v>6</v>
      </c>
      <c r="D127" s="3">
        <v>5.2300000000000003E-3</v>
      </c>
      <c r="E127" s="2">
        <f t="shared" si="13"/>
        <v>3.1380000000000005E-2</v>
      </c>
      <c r="F127" s="2">
        <f t="shared" si="12"/>
        <v>17253.458520000018</v>
      </c>
    </row>
    <row r="128" spans="1:7" x14ac:dyDescent="0.25">
      <c r="A128" s="1">
        <v>44592</v>
      </c>
      <c r="B128" t="s">
        <v>18</v>
      </c>
      <c r="C128">
        <v>25</v>
      </c>
      <c r="D128" s="3">
        <v>5.2249999999999998E-2</v>
      </c>
      <c r="E128" s="2">
        <f t="shared" si="13"/>
        <v>1.3062499999999999</v>
      </c>
      <c r="F128" s="2">
        <f t="shared" si="12"/>
        <v>17252.152270000017</v>
      </c>
    </row>
    <row r="129" spans="1:6" x14ac:dyDescent="0.25">
      <c r="A129" s="1">
        <v>44592</v>
      </c>
      <c r="B129" t="s">
        <v>19</v>
      </c>
      <c r="C129">
        <v>6</v>
      </c>
      <c r="E129" s="2">
        <v>3.18</v>
      </c>
      <c r="F129" s="2">
        <f t="shared" si="12"/>
        <v>17248.972270000017</v>
      </c>
    </row>
    <row r="130" spans="1:6" x14ac:dyDescent="0.25">
      <c r="A130" s="1">
        <v>44592</v>
      </c>
      <c r="B130" t="s">
        <v>58</v>
      </c>
      <c r="C130">
        <v>1</v>
      </c>
      <c r="E130" s="2">
        <v>46.24</v>
      </c>
      <c r="F130" s="2">
        <f t="shared" si="12"/>
        <v>17202.732270000015</v>
      </c>
    </row>
    <row r="131" spans="1:6" x14ac:dyDescent="0.25">
      <c r="A131" s="1">
        <v>44592</v>
      </c>
      <c r="B131" t="s">
        <v>59</v>
      </c>
      <c r="C131">
        <v>1</v>
      </c>
      <c r="E131" s="2">
        <v>1452.37</v>
      </c>
      <c r="F131" s="2">
        <f t="shared" si="12"/>
        <v>15750.362270000016</v>
      </c>
    </row>
    <row r="132" spans="1:6" x14ac:dyDescent="0.25">
      <c r="A132" s="1">
        <v>44592</v>
      </c>
      <c r="B132" t="s">
        <v>60</v>
      </c>
      <c r="C132">
        <v>1</v>
      </c>
      <c r="E132" s="2">
        <v>550.48</v>
      </c>
      <c r="F132" s="2">
        <f t="shared" si="12"/>
        <v>15199.882270000016</v>
      </c>
    </row>
    <row r="133" spans="1:6" x14ac:dyDescent="0.25">
      <c r="A133" s="1">
        <v>44592</v>
      </c>
      <c r="B133" t="s">
        <v>61</v>
      </c>
      <c r="C133">
        <v>1</v>
      </c>
      <c r="E133" s="2">
        <v>1237.8</v>
      </c>
      <c r="F133" s="2">
        <f t="shared" si="12"/>
        <v>13962.082270000017</v>
      </c>
    </row>
    <row r="134" spans="1:6" x14ac:dyDescent="0.25">
      <c r="A134" s="1">
        <v>44592</v>
      </c>
      <c r="B134" t="s">
        <v>62</v>
      </c>
      <c r="C134">
        <v>1</v>
      </c>
      <c r="E134" s="2">
        <v>1679.68</v>
      </c>
      <c r="F134" s="2">
        <f t="shared" si="12"/>
        <v>12282.402270000017</v>
      </c>
    </row>
    <row r="135" spans="1:6" x14ac:dyDescent="0.25">
      <c r="A135" s="1">
        <v>44592</v>
      </c>
      <c r="B135" t="s">
        <v>63</v>
      </c>
      <c r="C135">
        <v>1</v>
      </c>
      <c r="E135" s="2">
        <v>145.43</v>
      </c>
      <c r="F135" s="2">
        <f t="shared" si="12"/>
        <v>12136.972270000017</v>
      </c>
    </row>
    <row r="136" spans="1:6" x14ac:dyDescent="0.25">
      <c r="A136" s="1">
        <v>44592</v>
      </c>
      <c r="B136" t="s">
        <v>64</v>
      </c>
      <c r="C136">
        <v>1</v>
      </c>
      <c r="E136" s="2">
        <v>225.22</v>
      </c>
      <c r="F136" s="2">
        <f t="shared" si="12"/>
        <v>11911.752270000017</v>
      </c>
    </row>
    <row r="137" spans="1:6" x14ac:dyDescent="0.25">
      <c r="A137" s="1">
        <v>44592</v>
      </c>
      <c r="B137" t="s">
        <v>65</v>
      </c>
      <c r="C137">
        <v>1</v>
      </c>
      <c r="E137" s="2">
        <v>1659.56</v>
      </c>
      <c r="F137" s="2">
        <f t="shared" si="12"/>
        <v>10252.192270000018</v>
      </c>
    </row>
    <row r="138" spans="1:6" x14ac:dyDescent="0.25">
      <c r="A138" s="1">
        <v>44592</v>
      </c>
      <c r="B138" t="s">
        <v>21</v>
      </c>
      <c r="C138">
        <v>2</v>
      </c>
      <c r="D138" s="2">
        <v>0</v>
      </c>
      <c r="E138" s="2">
        <v>0</v>
      </c>
      <c r="F138" s="2">
        <f t="shared" si="12"/>
        <v>10252.192270000018</v>
      </c>
    </row>
    <row r="139" spans="1:6" x14ac:dyDescent="0.25">
      <c r="A139" s="1">
        <v>44592</v>
      </c>
      <c r="B139" t="s">
        <v>22</v>
      </c>
      <c r="C139">
        <v>0</v>
      </c>
      <c r="D139" s="2">
        <v>0</v>
      </c>
      <c r="E139" s="2">
        <v>0</v>
      </c>
      <c r="F139" s="2">
        <f t="shared" si="12"/>
        <v>10252.192270000018</v>
      </c>
    </row>
    <row r="140" spans="1:6" x14ac:dyDescent="0.25">
      <c r="A140" s="1">
        <v>44592</v>
      </c>
      <c r="B140" t="s">
        <v>23</v>
      </c>
      <c r="C140">
        <v>1</v>
      </c>
      <c r="D140" s="2">
        <v>40.049999999999997</v>
      </c>
      <c r="E140" s="2">
        <v>40.049999999999997</v>
      </c>
      <c r="F140" s="2">
        <f t="shared" si="12"/>
        <v>10212.142270000018</v>
      </c>
    </row>
    <row r="141" spans="1:6" x14ac:dyDescent="0.25">
      <c r="A141" s="1">
        <v>44592</v>
      </c>
      <c r="B141" t="s">
        <v>24</v>
      </c>
      <c r="C141">
        <v>1</v>
      </c>
      <c r="D141" s="2">
        <v>50.02</v>
      </c>
      <c r="E141" s="2">
        <v>50.02</v>
      </c>
      <c r="F141" s="2">
        <f t="shared" si="12"/>
        <v>10162.122270000018</v>
      </c>
    </row>
    <row r="143" spans="1:6" x14ac:dyDescent="0.25">
      <c r="B143" t="s">
        <v>54</v>
      </c>
    </row>
    <row r="145" spans="1:7" x14ac:dyDescent="0.25">
      <c r="A145" s="1">
        <v>44594</v>
      </c>
      <c r="B145" t="s">
        <v>67</v>
      </c>
      <c r="E145" s="2">
        <v>1787.21</v>
      </c>
      <c r="F145" s="2">
        <f>SUM(F141-E145)</f>
        <v>8374.9122700000189</v>
      </c>
      <c r="G145" t="s">
        <v>66</v>
      </c>
    </row>
    <row r="146" spans="1:7" x14ac:dyDescent="0.25">
      <c r="A146" s="1">
        <v>44595</v>
      </c>
      <c r="B146" t="s">
        <v>69</v>
      </c>
      <c r="E146" s="2">
        <v>20.94</v>
      </c>
      <c r="F146" s="2">
        <f>SUM(F145-E146)</f>
        <v>8353.9722700000184</v>
      </c>
      <c r="G146" t="s">
        <v>68</v>
      </c>
    </row>
    <row r="147" spans="1:7" x14ac:dyDescent="0.25">
      <c r="A147" s="1">
        <v>44595</v>
      </c>
      <c r="B147" t="s">
        <v>69</v>
      </c>
      <c r="E147" s="2">
        <v>15.71</v>
      </c>
      <c r="F147" s="2">
        <f>SUM(F146-E147)</f>
        <v>8338.2622700000193</v>
      </c>
      <c r="G147" t="s">
        <v>68</v>
      </c>
    </row>
    <row r="148" spans="1:7" x14ac:dyDescent="0.25">
      <c r="A148" s="1">
        <v>44606</v>
      </c>
      <c r="B148" t="s">
        <v>71</v>
      </c>
      <c r="E148" s="2">
        <v>21.76</v>
      </c>
      <c r="F148" s="2">
        <f>SUM(F147-E148)</f>
        <v>8316.5022700000191</v>
      </c>
      <c r="G148" t="s">
        <v>70</v>
      </c>
    </row>
    <row r="149" spans="1:7" x14ac:dyDescent="0.25">
      <c r="A149" s="1">
        <v>44620</v>
      </c>
      <c r="B149" t="s">
        <v>12</v>
      </c>
      <c r="C149">
        <v>1</v>
      </c>
      <c r="D149" s="2">
        <v>350</v>
      </c>
      <c r="E149" s="2">
        <v>350</v>
      </c>
      <c r="F149" s="2">
        <f t="shared" ref="F149:F161" si="14">SUM(F148-E149)</f>
        <v>7966.5022700000191</v>
      </c>
    </row>
    <row r="150" spans="1:7" x14ac:dyDescent="0.25">
      <c r="A150" s="1">
        <v>44620</v>
      </c>
      <c r="B150" t="s">
        <v>13</v>
      </c>
      <c r="C150">
        <v>1</v>
      </c>
      <c r="D150" s="3">
        <v>5.2300000000000003E-3</v>
      </c>
      <c r="E150" s="2">
        <f t="shared" ref="E150:E155" si="15">SUM(C150*D150)</f>
        <v>5.2300000000000003E-3</v>
      </c>
      <c r="F150" s="2">
        <f t="shared" si="14"/>
        <v>7966.4970400000193</v>
      </c>
    </row>
    <row r="151" spans="1:7" x14ac:dyDescent="0.25">
      <c r="A151" s="1">
        <v>44620</v>
      </c>
      <c r="B151" t="s">
        <v>14</v>
      </c>
      <c r="C151">
        <v>2</v>
      </c>
      <c r="D151" s="3">
        <v>5.2249999999999998E-2</v>
      </c>
      <c r="E151" s="2">
        <f t="shared" si="15"/>
        <v>0.1045</v>
      </c>
      <c r="F151" s="2">
        <f t="shared" si="14"/>
        <v>7966.3925400000189</v>
      </c>
    </row>
    <row r="152" spans="1:7" x14ac:dyDescent="0.25">
      <c r="A152" s="1">
        <v>44620</v>
      </c>
      <c r="B152" t="s">
        <v>15</v>
      </c>
      <c r="C152">
        <v>32</v>
      </c>
      <c r="D152" s="3">
        <v>5.2300000000000003E-3</v>
      </c>
      <c r="E152" s="2">
        <f t="shared" si="15"/>
        <v>0.16736000000000001</v>
      </c>
      <c r="F152" s="2">
        <f t="shared" si="14"/>
        <v>7966.2251800000186</v>
      </c>
    </row>
    <row r="153" spans="1:7" x14ac:dyDescent="0.25">
      <c r="A153" s="1">
        <v>44620</v>
      </c>
      <c r="B153" t="s">
        <v>16</v>
      </c>
      <c r="C153">
        <v>175</v>
      </c>
      <c r="D153" s="3">
        <v>5.2249999999999998E-2</v>
      </c>
      <c r="E153" s="2">
        <f t="shared" si="15"/>
        <v>9.1437499999999989</v>
      </c>
      <c r="F153" s="2">
        <f t="shared" si="14"/>
        <v>7957.0814300000184</v>
      </c>
    </row>
    <row r="154" spans="1:7" x14ac:dyDescent="0.25">
      <c r="A154" s="1">
        <v>44620</v>
      </c>
      <c r="B154" t="s">
        <v>17</v>
      </c>
      <c r="C154">
        <v>38</v>
      </c>
      <c r="D154" s="3">
        <v>5.2300000000000003E-3</v>
      </c>
      <c r="E154" s="2">
        <f t="shared" si="15"/>
        <v>0.19874</v>
      </c>
      <c r="F154" s="2">
        <f t="shared" si="14"/>
        <v>7956.8826900000186</v>
      </c>
    </row>
    <row r="155" spans="1:7" x14ac:dyDescent="0.25">
      <c r="A155" s="1">
        <v>44620</v>
      </c>
      <c r="B155" t="s">
        <v>18</v>
      </c>
      <c r="C155">
        <v>3</v>
      </c>
      <c r="D155" s="3">
        <v>5.2249999999999998E-2</v>
      </c>
      <c r="E155" s="2">
        <f t="shared" si="15"/>
        <v>0.15675</v>
      </c>
      <c r="F155" s="2">
        <f t="shared" si="14"/>
        <v>7956.7259400000185</v>
      </c>
    </row>
    <row r="156" spans="1:7" x14ac:dyDescent="0.25">
      <c r="A156" s="1">
        <v>44620</v>
      </c>
      <c r="B156" t="s">
        <v>19</v>
      </c>
      <c r="C156">
        <v>7</v>
      </c>
      <c r="E156" s="2">
        <v>5.77</v>
      </c>
      <c r="F156" s="2">
        <f t="shared" si="14"/>
        <v>7950.955940000018</v>
      </c>
    </row>
    <row r="157" spans="1:7" x14ac:dyDescent="0.25">
      <c r="A157" s="1">
        <v>44620</v>
      </c>
      <c r="B157" t="s">
        <v>20</v>
      </c>
      <c r="C157">
        <v>0</v>
      </c>
      <c r="D157" s="2">
        <v>0</v>
      </c>
      <c r="E157" s="2">
        <v>0</v>
      </c>
      <c r="F157" s="2">
        <f t="shared" si="14"/>
        <v>7950.955940000018</v>
      </c>
    </row>
    <row r="158" spans="1:7" x14ac:dyDescent="0.25">
      <c r="A158" s="1">
        <v>44620</v>
      </c>
      <c r="B158" t="s">
        <v>21</v>
      </c>
      <c r="C158">
        <v>0</v>
      </c>
      <c r="D158" s="2">
        <v>0</v>
      </c>
      <c r="E158" s="2">
        <v>0</v>
      </c>
      <c r="F158" s="2">
        <f t="shared" si="14"/>
        <v>7950.955940000018</v>
      </c>
    </row>
    <row r="159" spans="1:7" x14ac:dyDescent="0.25">
      <c r="A159" s="1">
        <v>44620</v>
      </c>
      <c r="B159" t="s">
        <v>22</v>
      </c>
      <c r="C159">
        <v>0</v>
      </c>
      <c r="D159" s="2">
        <v>0</v>
      </c>
      <c r="E159" s="2">
        <v>0</v>
      </c>
      <c r="F159" s="2">
        <f t="shared" si="14"/>
        <v>7950.955940000018</v>
      </c>
    </row>
    <row r="160" spans="1:7" x14ac:dyDescent="0.25">
      <c r="A160" s="1">
        <v>44620</v>
      </c>
      <c r="B160" t="s">
        <v>23</v>
      </c>
      <c r="C160">
        <v>1</v>
      </c>
      <c r="D160" s="2">
        <v>40.01</v>
      </c>
      <c r="E160" s="2">
        <v>40.01</v>
      </c>
      <c r="F160" s="2">
        <f t="shared" si="14"/>
        <v>7910.9459400000178</v>
      </c>
    </row>
    <row r="161" spans="1:7" x14ac:dyDescent="0.25">
      <c r="A161" s="1">
        <v>44620</v>
      </c>
      <c r="B161" t="s">
        <v>24</v>
      </c>
      <c r="C161">
        <v>1</v>
      </c>
      <c r="D161" s="2">
        <v>50.02</v>
      </c>
      <c r="E161" s="2">
        <v>50.02</v>
      </c>
      <c r="F161" s="2">
        <f t="shared" si="14"/>
        <v>7860.9259400000174</v>
      </c>
    </row>
    <row r="163" spans="1:7" x14ac:dyDescent="0.25">
      <c r="B163" t="s">
        <v>72</v>
      </c>
    </row>
    <row r="165" spans="1:7" x14ac:dyDescent="0.25">
      <c r="A165" s="1">
        <v>44622</v>
      </c>
      <c r="B165" t="s">
        <v>35</v>
      </c>
      <c r="E165" s="2">
        <v>3118.3</v>
      </c>
      <c r="F165" s="2">
        <f>SUM(F161-E165)</f>
        <v>4742.6259400000172</v>
      </c>
      <c r="G165" t="s">
        <v>73</v>
      </c>
    </row>
    <row r="166" spans="1:7" x14ac:dyDescent="0.25">
      <c r="A166" s="1">
        <v>44629</v>
      </c>
      <c r="B166" t="s">
        <v>75</v>
      </c>
      <c r="E166" s="2">
        <v>21.76</v>
      </c>
      <c r="F166" s="2">
        <f>SUM(F165-E166)</f>
        <v>4720.865940000017</v>
      </c>
      <c r="G166" t="s">
        <v>74</v>
      </c>
    </row>
    <row r="167" spans="1:7" x14ac:dyDescent="0.25">
      <c r="A167" s="1">
        <v>44651</v>
      </c>
      <c r="B167" t="s">
        <v>12</v>
      </c>
      <c r="C167">
        <v>1</v>
      </c>
      <c r="D167" s="2">
        <v>350</v>
      </c>
      <c r="E167" s="2">
        <v>350</v>
      </c>
      <c r="F167" s="2">
        <f t="shared" ref="F167:F179" si="16">SUM(F166-E167)</f>
        <v>4370.865940000017</v>
      </c>
    </row>
    <row r="168" spans="1:7" x14ac:dyDescent="0.25">
      <c r="A168" s="1">
        <v>44651</v>
      </c>
      <c r="B168" t="s">
        <v>13</v>
      </c>
      <c r="C168">
        <v>101</v>
      </c>
      <c r="D168" s="3">
        <v>5.2300000000000003E-3</v>
      </c>
      <c r="E168" s="2">
        <f t="shared" ref="E168:E173" si="17">SUM(C168*D168)</f>
        <v>0.52822999999999998</v>
      </c>
      <c r="F168" s="2">
        <f t="shared" si="16"/>
        <v>4370.3377100000171</v>
      </c>
    </row>
    <row r="169" spans="1:7" x14ac:dyDescent="0.25">
      <c r="A169" s="1">
        <v>44651</v>
      </c>
      <c r="B169" t="s">
        <v>14</v>
      </c>
      <c r="C169">
        <v>327</v>
      </c>
      <c r="D169" s="3">
        <v>5.2249999999999998E-2</v>
      </c>
      <c r="E169" s="2">
        <f t="shared" si="17"/>
        <v>17.085750000000001</v>
      </c>
      <c r="F169" s="2">
        <f t="shared" si="16"/>
        <v>4353.2519600000169</v>
      </c>
    </row>
    <row r="170" spans="1:7" x14ac:dyDescent="0.25">
      <c r="A170" s="1">
        <v>44651</v>
      </c>
      <c r="B170" t="s">
        <v>15</v>
      </c>
      <c r="C170">
        <v>357</v>
      </c>
      <c r="D170" s="3">
        <v>5.2300000000000003E-3</v>
      </c>
      <c r="E170" s="2">
        <f t="shared" si="17"/>
        <v>1.86711</v>
      </c>
      <c r="F170" s="2">
        <f t="shared" si="16"/>
        <v>4351.3848500000167</v>
      </c>
    </row>
    <row r="171" spans="1:7" x14ac:dyDescent="0.25">
      <c r="A171" s="1">
        <v>44651</v>
      </c>
      <c r="B171" t="s">
        <v>16</v>
      </c>
      <c r="C171">
        <v>232</v>
      </c>
      <c r="D171" s="3">
        <v>5.2249999999999998E-2</v>
      </c>
      <c r="E171" s="2">
        <f t="shared" si="17"/>
        <v>12.122</v>
      </c>
      <c r="F171" s="2">
        <f t="shared" si="16"/>
        <v>4339.2628500000164</v>
      </c>
    </row>
    <row r="172" spans="1:7" x14ac:dyDescent="0.25">
      <c r="A172" s="1">
        <v>44651</v>
      </c>
      <c r="B172" t="s">
        <v>17</v>
      </c>
      <c r="C172">
        <v>0</v>
      </c>
      <c r="D172" s="3">
        <v>5.2300000000000003E-3</v>
      </c>
      <c r="E172" s="2">
        <f t="shared" si="17"/>
        <v>0</v>
      </c>
      <c r="F172" s="2">
        <f t="shared" si="16"/>
        <v>4339.2628500000164</v>
      </c>
    </row>
    <row r="173" spans="1:7" x14ac:dyDescent="0.25">
      <c r="A173" s="1">
        <v>44651</v>
      </c>
      <c r="B173" t="s">
        <v>18</v>
      </c>
      <c r="C173">
        <v>86</v>
      </c>
      <c r="D173" s="3">
        <v>5.2249999999999998E-2</v>
      </c>
      <c r="E173" s="2">
        <f t="shared" si="17"/>
        <v>4.4935</v>
      </c>
      <c r="F173" s="2">
        <f t="shared" si="16"/>
        <v>4334.7693500000169</v>
      </c>
    </row>
    <row r="174" spans="1:7" x14ac:dyDescent="0.25">
      <c r="A174" s="1">
        <v>44651</v>
      </c>
      <c r="B174" t="s">
        <v>19</v>
      </c>
      <c r="C174">
        <v>6</v>
      </c>
      <c r="E174" s="2">
        <v>6.64</v>
      </c>
      <c r="F174" s="2">
        <f t="shared" si="16"/>
        <v>4328.1293500000165</v>
      </c>
    </row>
    <row r="175" spans="1:7" x14ac:dyDescent="0.25">
      <c r="A175" s="1">
        <v>44651</v>
      </c>
      <c r="B175" t="s">
        <v>20</v>
      </c>
      <c r="C175">
        <v>0</v>
      </c>
      <c r="D175" s="2">
        <v>0</v>
      </c>
      <c r="E175" s="2">
        <v>0</v>
      </c>
      <c r="F175" s="2">
        <f t="shared" si="16"/>
        <v>4328.1293500000165</v>
      </c>
    </row>
    <row r="176" spans="1:7" x14ac:dyDescent="0.25">
      <c r="A176" s="1">
        <v>44651</v>
      </c>
      <c r="B176" t="s">
        <v>21</v>
      </c>
      <c r="C176">
        <v>5</v>
      </c>
      <c r="D176" s="2">
        <v>0</v>
      </c>
      <c r="E176" s="2">
        <v>0</v>
      </c>
      <c r="F176" s="2">
        <f t="shared" si="16"/>
        <v>4328.1293500000165</v>
      </c>
    </row>
    <row r="177" spans="1:7" x14ac:dyDescent="0.25">
      <c r="A177" s="1">
        <v>44651</v>
      </c>
      <c r="B177" t="s">
        <v>22</v>
      </c>
      <c r="C177">
        <v>0</v>
      </c>
      <c r="D177" s="2">
        <v>0</v>
      </c>
      <c r="E177" s="2">
        <v>0</v>
      </c>
      <c r="F177" s="2">
        <f t="shared" si="16"/>
        <v>4328.1293500000165</v>
      </c>
    </row>
    <row r="178" spans="1:7" x14ac:dyDescent="0.25">
      <c r="A178" s="1">
        <v>44651</v>
      </c>
      <c r="B178" t="s">
        <v>23</v>
      </c>
      <c r="C178">
        <v>1</v>
      </c>
      <c r="D178" s="2">
        <v>40.01</v>
      </c>
      <c r="E178" s="2">
        <v>40.01</v>
      </c>
      <c r="F178" s="2">
        <f t="shared" si="16"/>
        <v>4288.1193500000163</v>
      </c>
    </row>
    <row r="179" spans="1:7" x14ac:dyDescent="0.25">
      <c r="A179" s="1">
        <v>44651</v>
      </c>
      <c r="B179" t="s">
        <v>24</v>
      </c>
      <c r="C179">
        <v>1</v>
      </c>
      <c r="D179" s="2">
        <v>50</v>
      </c>
      <c r="E179" s="2">
        <v>50</v>
      </c>
      <c r="F179" s="2">
        <f t="shared" si="16"/>
        <v>4238.1193500000163</v>
      </c>
    </row>
    <row r="181" spans="1:7" x14ac:dyDescent="0.25">
      <c r="B181" t="s">
        <v>76</v>
      </c>
    </row>
    <row r="183" spans="1:7" x14ac:dyDescent="0.25">
      <c r="A183" s="1">
        <v>44663</v>
      </c>
      <c r="B183" t="s">
        <v>78</v>
      </c>
      <c r="E183" s="2">
        <v>21.76</v>
      </c>
      <c r="F183" s="2">
        <f>SUM(F179-E183)</f>
        <v>4216.3593500000161</v>
      </c>
      <c r="G183" t="s">
        <v>77</v>
      </c>
    </row>
    <row r="184" spans="1:7" x14ac:dyDescent="0.25">
      <c r="A184" s="1">
        <v>44670</v>
      </c>
      <c r="B184" t="s">
        <v>80</v>
      </c>
      <c r="E184" s="2">
        <v>28</v>
      </c>
      <c r="F184" s="2">
        <f>SUM(F183-E184)</f>
        <v>4188.3593500000161</v>
      </c>
      <c r="G184" t="s">
        <v>79</v>
      </c>
    </row>
    <row r="185" spans="1:7" x14ac:dyDescent="0.25">
      <c r="A185" s="1">
        <v>44681</v>
      </c>
      <c r="B185" t="s">
        <v>12</v>
      </c>
      <c r="C185">
        <v>1</v>
      </c>
      <c r="D185" s="2">
        <v>350</v>
      </c>
      <c r="E185" s="2">
        <v>350</v>
      </c>
      <c r="F185" s="2">
        <f t="shared" ref="F185:F197" si="18">SUM(F184-E185)</f>
        <v>3838.3593500000161</v>
      </c>
    </row>
    <row r="186" spans="1:7" x14ac:dyDescent="0.25">
      <c r="A186" s="1">
        <v>44681</v>
      </c>
      <c r="B186" t="s">
        <v>13</v>
      </c>
      <c r="C186">
        <v>0</v>
      </c>
      <c r="D186" s="3">
        <v>5.2300000000000003E-3</v>
      </c>
      <c r="E186" s="2">
        <f t="shared" ref="E186:E191" si="19">SUM(C186*D186)</f>
        <v>0</v>
      </c>
      <c r="F186" s="2">
        <f t="shared" si="18"/>
        <v>3838.3593500000161</v>
      </c>
    </row>
    <row r="187" spans="1:7" x14ac:dyDescent="0.25">
      <c r="A187" s="1">
        <v>44681</v>
      </c>
      <c r="B187" t="s">
        <v>14</v>
      </c>
      <c r="C187">
        <v>0</v>
      </c>
      <c r="D187" s="3">
        <v>5.2249999999999998E-2</v>
      </c>
      <c r="E187" s="2">
        <f t="shared" si="19"/>
        <v>0</v>
      </c>
      <c r="F187" s="2">
        <f t="shared" si="18"/>
        <v>3838.3593500000161</v>
      </c>
    </row>
    <row r="188" spans="1:7" x14ac:dyDescent="0.25">
      <c r="A188" s="1">
        <v>44681</v>
      </c>
      <c r="B188" t="s">
        <v>15</v>
      </c>
      <c r="C188">
        <v>154</v>
      </c>
      <c r="D188" s="3">
        <v>5.2300000000000003E-3</v>
      </c>
      <c r="E188" s="2">
        <f t="shared" si="19"/>
        <v>0.80542000000000002</v>
      </c>
      <c r="F188" s="2">
        <f t="shared" si="18"/>
        <v>3837.553930000016</v>
      </c>
    </row>
    <row r="189" spans="1:7" x14ac:dyDescent="0.25">
      <c r="A189" s="1">
        <v>44681</v>
      </c>
      <c r="B189" t="s">
        <v>16</v>
      </c>
      <c r="C189">
        <v>60</v>
      </c>
      <c r="D189" s="3">
        <v>5.2249999999999998E-2</v>
      </c>
      <c r="E189" s="2">
        <f t="shared" si="19"/>
        <v>3.1349999999999998</v>
      </c>
      <c r="F189" s="2">
        <f t="shared" si="18"/>
        <v>3834.4189300000157</v>
      </c>
    </row>
    <row r="190" spans="1:7" x14ac:dyDescent="0.25">
      <c r="A190" s="1">
        <v>44681</v>
      </c>
      <c r="B190" t="s">
        <v>17</v>
      </c>
      <c r="C190">
        <v>8</v>
      </c>
      <c r="D190" s="3">
        <v>5.2300000000000003E-3</v>
      </c>
      <c r="E190" s="2">
        <f t="shared" si="19"/>
        <v>4.1840000000000002E-2</v>
      </c>
      <c r="F190" s="2">
        <f t="shared" si="18"/>
        <v>3834.3770900000159</v>
      </c>
    </row>
    <row r="191" spans="1:7" x14ac:dyDescent="0.25">
      <c r="A191" s="1">
        <v>44681</v>
      </c>
      <c r="B191" t="s">
        <v>18</v>
      </c>
      <c r="C191">
        <v>18</v>
      </c>
      <c r="D191" s="3">
        <v>5.2249999999999998E-2</v>
      </c>
      <c r="E191" s="2">
        <f t="shared" si="19"/>
        <v>0.9405</v>
      </c>
      <c r="F191" s="2">
        <f t="shared" si="18"/>
        <v>3833.4365900000157</v>
      </c>
    </row>
    <row r="192" spans="1:7" x14ac:dyDescent="0.25">
      <c r="A192" s="1">
        <v>44681</v>
      </c>
      <c r="B192" t="s">
        <v>19</v>
      </c>
      <c r="C192">
        <v>3</v>
      </c>
      <c r="E192" s="2">
        <v>1.59</v>
      </c>
      <c r="F192" s="2">
        <f t="shared" si="18"/>
        <v>3831.8465900000156</v>
      </c>
    </row>
    <row r="193" spans="1:7" x14ac:dyDescent="0.25">
      <c r="A193" s="1">
        <v>44681</v>
      </c>
      <c r="B193" t="s">
        <v>82</v>
      </c>
      <c r="C193">
        <v>1</v>
      </c>
      <c r="D193" s="2">
        <v>10</v>
      </c>
      <c r="E193" s="2">
        <v>10</v>
      </c>
      <c r="F193" s="2">
        <f t="shared" si="18"/>
        <v>3821.8465900000156</v>
      </c>
    </row>
    <row r="194" spans="1:7" x14ac:dyDescent="0.25">
      <c r="A194" s="1">
        <v>44681</v>
      </c>
      <c r="B194" t="s">
        <v>21</v>
      </c>
      <c r="C194">
        <v>1</v>
      </c>
      <c r="D194" s="2">
        <v>0</v>
      </c>
      <c r="E194" s="2">
        <v>0</v>
      </c>
      <c r="F194" s="2">
        <f t="shared" si="18"/>
        <v>3821.8465900000156</v>
      </c>
    </row>
    <row r="195" spans="1:7" x14ac:dyDescent="0.25">
      <c r="A195" s="1">
        <v>44681</v>
      </c>
      <c r="B195" t="s">
        <v>22</v>
      </c>
      <c r="C195">
        <v>0</v>
      </c>
      <c r="D195" s="2">
        <v>0</v>
      </c>
      <c r="E195" s="2">
        <v>0</v>
      </c>
      <c r="F195" s="2">
        <f t="shared" si="18"/>
        <v>3821.8465900000156</v>
      </c>
    </row>
    <row r="196" spans="1:7" x14ac:dyDescent="0.25">
      <c r="A196" s="1">
        <v>44681</v>
      </c>
      <c r="B196" t="s">
        <v>23</v>
      </c>
      <c r="C196">
        <v>1</v>
      </c>
      <c r="D196" s="2">
        <v>40.049999999999997</v>
      </c>
      <c r="E196" s="2">
        <v>40.049999999999997</v>
      </c>
      <c r="F196" s="2">
        <f t="shared" si="18"/>
        <v>3781.7965900000154</v>
      </c>
    </row>
    <row r="197" spans="1:7" x14ac:dyDescent="0.25">
      <c r="A197" s="1">
        <v>44681</v>
      </c>
      <c r="B197" t="s">
        <v>24</v>
      </c>
      <c r="C197">
        <v>1</v>
      </c>
      <c r="D197" s="2">
        <v>50</v>
      </c>
      <c r="E197" s="2">
        <v>50</v>
      </c>
      <c r="F197" s="2">
        <f t="shared" si="18"/>
        <v>3731.7965900000154</v>
      </c>
    </row>
    <row r="199" spans="1:7" x14ac:dyDescent="0.25">
      <c r="B199" t="s">
        <v>81</v>
      </c>
    </row>
    <row r="201" spans="1:7" x14ac:dyDescent="0.25">
      <c r="A201" s="1">
        <v>44692</v>
      </c>
      <c r="B201" t="s">
        <v>84</v>
      </c>
      <c r="E201" s="2">
        <v>20.89</v>
      </c>
      <c r="F201" s="2">
        <f>SUM(F197-E201)</f>
        <v>3710.9065900000155</v>
      </c>
      <c r="G201" t="s">
        <v>83</v>
      </c>
    </row>
    <row r="202" spans="1:7" x14ac:dyDescent="0.25">
      <c r="A202" s="1">
        <v>44692</v>
      </c>
      <c r="B202" t="s">
        <v>28</v>
      </c>
      <c r="C202">
        <v>400</v>
      </c>
      <c r="D202" s="2">
        <v>0.75</v>
      </c>
      <c r="E202" s="2">
        <f>SUM(C202*D202)</f>
        <v>300</v>
      </c>
      <c r="F202" s="2">
        <f>SUM(F201-E202)</f>
        <v>3410.9065900000155</v>
      </c>
    </row>
    <row r="203" spans="1:7" x14ac:dyDescent="0.25">
      <c r="A203" s="1">
        <v>44692</v>
      </c>
      <c r="B203" t="s">
        <v>86</v>
      </c>
      <c r="E203" s="2">
        <v>21.76</v>
      </c>
      <c r="F203" s="2">
        <f>SUM(F202-E203)</f>
        <v>3389.1465900000153</v>
      </c>
      <c r="G203" t="s">
        <v>85</v>
      </c>
    </row>
    <row r="204" spans="1:7" x14ac:dyDescent="0.25">
      <c r="A204" s="1">
        <v>44692</v>
      </c>
      <c r="B204" t="s">
        <v>88</v>
      </c>
      <c r="E204" s="2">
        <v>52.35</v>
      </c>
      <c r="F204" s="2">
        <f>SUM(F203-E204)</f>
        <v>3336.7965900000154</v>
      </c>
      <c r="G204" t="s">
        <v>87</v>
      </c>
    </row>
    <row r="205" spans="1:7" x14ac:dyDescent="0.25">
      <c r="A205" s="1">
        <v>44693</v>
      </c>
      <c r="B205" t="s">
        <v>90</v>
      </c>
      <c r="E205" s="2">
        <v>628.27</v>
      </c>
      <c r="F205" s="2">
        <f>SUM(F204-E205)</f>
        <v>2708.5265900000154</v>
      </c>
      <c r="G205" t="s">
        <v>89</v>
      </c>
    </row>
    <row r="206" spans="1:7" x14ac:dyDescent="0.25">
      <c r="A206" s="1">
        <v>44697</v>
      </c>
      <c r="B206" t="s">
        <v>92</v>
      </c>
      <c r="E206" s="2">
        <v>1015.9</v>
      </c>
      <c r="F206" s="2">
        <f>SUM(F205-E206)</f>
        <v>1692.6265900000153</v>
      </c>
      <c r="G206" t="s">
        <v>91</v>
      </c>
    </row>
    <row r="207" spans="1:7" x14ac:dyDescent="0.25">
      <c r="A207" s="1">
        <v>44712</v>
      </c>
      <c r="B207" t="s">
        <v>12</v>
      </c>
      <c r="C207">
        <v>1</v>
      </c>
      <c r="D207" s="2">
        <v>350</v>
      </c>
      <c r="E207" s="2">
        <v>350</v>
      </c>
      <c r="F207" s="2">
        <f t="shared" ref="F207:F219" si="20">SUM(F206-E207)</f>
        <v>1342.6265900000153</v>
      </c>
    </row>
    <row r="208" spans="1:7" x14ac:dyDescent="0.25">
      <c r="A208" s="1">
        <v>44712</v>
      </c>
      <c r="B208" t="s">
        <v>13</v>
      </c>
      <c r="C208">
        <v>4</v>
      </c>
      <c r="D208" s="3">
        <v>5.2300000000000003E-3</v>
      </c>
      <c r="E208" s="2">
        <f t="shared" ref="E208:E213" si="21">SUM(C208*D208)</f>
        <v>2.0920000000000001E-2</v>
      </c>
      <c r="F208" s="2">
        <f t="shared" si="20"/>
        <v>1342.6056700000154</v>
      </c>
    </row>
    <row r="209" spans="1:7" x14ac:dyDescent="0.25">
      <c r="A209" s="1">
        <v>44712</v>
      </c>
      <c r="B209" t="s">
        <v>14</v>
      </c>
      <c r="C209">
        <v>165</v>
      </c>
      <c r="D209" s="3">
        <v>5.2249999999999998E-2</v>
      </c>
      <c r="E209" s="2">
        <f t="shared" si="21"/>
        <v>8.6212499999999999</v>
      </c>
      <c r="F209" s="2">
        <f t="shared" si="20"/>
        <v>1333.9844200000155</v>
      </c>
    </row>
    <row r="210" spans="1:7" x14ac:dyDescent="0.25">
      <c r="A210" s="1">
        <v>44712</v>
      </c>
      <c r="B210" t="s">
        <v>15</v>
      </c>
      <c r="C210">
        <v>131</v>
      </c>
      <c r="D210" s="3">
        <v>5.2300000000000003E-3</v>
      </c>
      <c r="E210" s="2">
        <f t="shared" si="21"/>
        <v>0.68513000000000002</v>
      </c>
      <c r="F210" s="2">
        <f t="shared" si="20"/>
        <v>1333.2992900000154</v>
      </c>
    </row>
    <row r="211" spans="1:7" x14ac:dyDescent="0.25">
      <c r="A211" s="1">
        <v>44712</v>
      </c>
      <c r="B211" t="s">
        <v>16</v>
      </c>
      <c r="C211">
        <v>175</v>
      </c>
      <c r="D211" s="3">
        <v>5.2249999999999998E-2</v>
      </c>
      <c r="E211" s="2">
        <f t="shared" si="21"/>
        <v>9.1437499999999989</v>
      </c>
      <c r="F211" s="2">
        <f t="shared" si="20"/>
        <v>1324.1555400000154</v>
      </c>
    </row>
    <row r="212" spans="1:7" x14ac:dyDescent="0.25">
      <c r="A212" s="1">
        <v>44712</v>
      </c>
      <c r="B212" t="s">
        <v>17</v>
      </c>
      <c r="C212">
        <v>14</v>
      </c>
      <c r="D212" s="3">
        <v>5.2300000000000003E-3</v>
      </c>
      <c r="E212" s="2">
        <f t="shared" si="21"/>
        <v>7.3220000000000007E-2</v>
      </c>
      <c r="F212" s="2">
        <f t="shared" si="20"/>
        <v>1324.0823200000154</v>
      </c>
    </row>
    <row r="213" spans="1:7" x14ac:dyDescent="0.25">
      <c r="A213" s="1">
        <v>44712</v>
      </c>
      <c r="B213" t="s">
        <v>18</v>
      </c>
      <c r="C213">
        <v>22</v>
      </c>
      <c r="D213" s="3">
        <v>5.2249999999999998E-2</v>
      </c>
      <c r="E213" s="2">
        <f t="shared" si="21"/>
        <v>1.1495</v>
      </c>
      <c r="F213" s="2">
        <f t="shared" si="20"/>
        <v>1322.9328200000155</v>
      </c>
    </row>
    <row r="214" spans="1:7" x14ac:dyDescent="0.25">
      <c r="A214" s="1">
        <v>44712</v>
      </c>
      <c r="B214" t="s">
        <v>19</v>
      </c>
      <c r="C214">
        <v>3</v>
      </c>
      <c r="E214" s="2">
        <v>2.62</v>
      </c>
      <c r="F214" s="2">
        <f t="shared" si="20"/>
        <v>1320.3128200000156</v>
      </c>
    </row>
    <row r="215" spans="1:7" x14ac:dyDescent="0.25">
      <c r="A215" s="1">
        <v>44712</v>
      </c>
      <c r="B215" t="s">
        <v>20</v>
      </c>
      <c r="C215">
        <v>0</v>
      </c>
      <c r="D215" s="2">
        <v>0</v>
      </c>
      <c r="E215" s="2">
        <v>0</v>
      </c>
      <c r="F215" s="2">
        <f t="shared" si="20"/>
        <v>1320.3128200000156</v>
      </c>
    </row>
    <row r="216" spans="1:7" x14ac:dyDescent="0.25">
      <c r="A216" s="1">
        <v>44712</v>
      </c>
      <c r="B216" t="s">
        <v>21</v>
      </c>
      <c r="C216">
        <v>2</v>
      </c>
      <c r="D216" s="2">
        <v>0</v>
      </c>
      <c r="E216" s="2">
        <v>0</v>
      </c>
      <c r="F216" s="2">
        <f t="shared" si="20"/>
        <v>1320.3128200000156</v>
      </c>
    </row>
    <row r="217" spans="1:7" x14ac:dyDescent="0.25">
      <c r="A217" s="1">
        <v>44712</v>
      </c>
      <c r="B217" t="s">
        <v>22</v>
      </c>
      <c r="C217">
        <v>0</v>
      </c>
      <c r="D217" s="2">
        <v>0</v>
      </c>
      <c r="E217" s="2">
        <v>0</v>
      </c>
      <c r="F217" s="2">
        <f t="shared" si="20"/>
        <v>1320.3128200000156</v>
      </c>
    </row>
    <row r="218" spans="1:7" x14ac:dyDescent="0.25">
      <c r="A218" s="1">
        <v>44712</v>
      </c>
      <c r="B218" t="s">
        <v>23</v>
      </c>
      <c r="C218">
        <v>1</v>
      </c>
      <c r="D218" s="2">
        <v>40.01</v>
      </c>
      <c r="E218" s="2">
        <v>40.01</v>
      </c>
      <c r="F218" s="2">
        <f t="shared" si="20"/>
        <v>1280.3028200000156</v>
      </c>
    </row>
    <row r="219" spans="1:7" x14ac:dyDescent="0.25">
      <c r="A219" s="1">
        <v>44712</v>
      </c>
      <c r="B219" t="s">
        <v>24</v>
      </c>
      <c r="C219">
        <v>1</v>
      </c>
      <c r="D219" s="2">
        <v>50</v>
      </c>
      <c r="E219" s="2">
        <v>50</v>
      </c>
      <c r="F219" s="2">
        <f t="shared" si="20"/>
        <v>1230.3028200000156</v>
      </c>
    </row>
    <row r="221" spans="1:7" x14ac:dyDescent="0.25">
      <c r="B221" t="s">
        <v>93</v>
      </c>
    </row>
    <row r="223" spans="1:7" x14ac:dyDescent="0.25">
      <c r="A223" s="1">
        <v>44725</v>
      </c>
      <c r="B223" t="s">
        <v>95</v>
      </c>
      <c r="E223" s="2">
        <v>176.76</v>
      </c>
      <c r="F223" s="2">
        <f>SUM(F219-E223)</f>
        <v>1053.5428200000156</v>
      </c>
      <c r="G223" t="s">
        <v>94</v>
      </c>
    </row>
    <row r="224" spans="1:7" x14ac:dyDescent="0.25">
      <c r="A224" s="1">
        <v>44725</v>
      </c>
      <c r="B224" t="s">
        <v>97</v>
      </c>
      <c r="E224" s="2">
        <v>21.76</v>
      </c>
      <c r="F224" s="2">
        <f>SUM(F223-E224)</f>
        <v>1031.7828200000156</v>
      </c>
      <c r="G224" t="s">
        <v>96</v>
      </c>
    </row>
    <row r="225" spans="1:7" x14ac:dyDescent="0.25">
      <c r="A225" s="1">
        <v>44726</v>
      </c>
      <c r="B225" t="s">
        <v>99</v>
      </c>
      <c r="E225" s="2">
        <v>52.34</v>
      </c>
      <c r="F225" s="2">
        <f t="shared" ref="F225:F239" si="22">SUM(F224-E225)</f>
        <v>979.44282000001556</v>
      </c>
      <c r="G225" t="s">
        <v>98</v>
      </c>
    </row>
    <row r="226" spans="1:7" x14ac:dyDescent="0.25">
      <c r="A226" s="1">
        <v>44726</v>
      </c>
      <c r="B226" t="s">
        <v>100</v>
      </c>
      <c r="E226" s="2">
        <v>26.17</v>
      </c>
      <c r="F226" s="2">
        <f t="shared" si="22"/>
        <v>953.2728200000156</v>
      </c>
      <c r="G226" t="s">
        <v>98</v>
      </c>
    </row>
    <row r="227" spans="1:7" x14ac:dyDescent="0.25">
      <c r="A227" s="1">
        <v>44742</v>
      </c>
      <c r="B227" t="s">
        <v>12</v>
      </c>
      <c r="C227">
        <v>1</v>
      </c>
      <c r="D227" s="2">
        <v>350</v>
      </c>
      <c r="E227" s="2">
        <v>350</v>
      </c>
      <c r="F227" s="2">
        <f t="shared" si="22"/>
        <v>603.2728200000156</v>
      </c>
    </row>
    <row r="228" spans="1:7" x14ac:dyDescent="0.25">
      <c r="A228" s="1">
        <v>44742</v>
      </c>
      <c r="B228" t="s">
        <v>13</v>
      </c>
      <c r="C228">
        <v>9</v>
      </c>
      <c r="D228" s="3">
        <v>5.2300000000000003E-3</v>
      </c>
      <c r="E228" s="2">
        <f t="shared" ref="E228:E233" si="23">SUM(C228*D228)</f>
        <v>4.7070000000000001E-2</v>
      </c>
      <c r="F228" s="2">
        <f t="shared" si="22"/>
        <v>603.22575000001564</v>
      </c>
    </row>
    <row r="229" spans="1:7" x14ac:dyDescent="0.25">
      <c r="A229" s="1">
        <v>44742</v>
      </c>
      <c r="B229" t="s">
        <v>14</v>
      </c>
      <c r="C229">
        <v>98</v>
      </c>
      <c r="D229" s="3">
        <v>5.2249999999999998E-2</v>
      </c>
      <c r="E229" s="2">
        <f t="shared" si="23"/>
        <v>5.1204999999999998</v>
      </c>
      <c r="F229" s="2">
        <f t="shared" si="22"/>
        <v>598.10525000001564</v>
      </c>
    </row>
    <row r="230" spans="1:7" x14ac:dyDescent="0.25">
      <c r="A230" s="1">
        <v>44742</v>
      </c>
      <c r="B230" t="s">
        <v>15</v>
      </c>
      <c r="C230">
        <v>61</v>
      </c>
      <c r="D230" s="3">
        <v>5.2300000000000003E-3</v>
      </c>
      <c r="E230" s="2">
        <f t="shared" si="23"/>
        <v>0.31903000000000004</v>
      </c>
      <c r="F230" s="2">
        <f t="shared" si="22"/>
        <v>597.78622000001565</v>
      </c>
    </row>
    <row r="231" spans="1:7" x14ac:dyDescent="0.25">
      <c r="A231" s="1">
        <v>44742</v>
      </c>
      <c r="B231" t="s">
        <v>16</v>
      </c>
      <c r="C231">
        <v>36</v>
      </c>
      <c r="D231" s="3">
        <v>5.2249999999999998E-2</v>
      </c>
      <c r="E231" s="2">
        <f t="shared" si="23"/>
        <v>1.881</v>
      </c>
      <c r="F231" s="2">
        <f t="shared" si="22"/>
        <v>595.90522000001567</v>
      </c>
    </row>
    <row r="232" spans="1:7" x14ac:dyDescent="0.25">
      <c r="A232" s="1">
        <v>44742</v>
      </c>
      <c r="B232" t="s">
        <v>17</v>
      </c>
      <c r="C232">
        <v>309</v>
      </c>
      <c r="D232" s="3">
        <v>5.2300000000000003E-3</v>
      </c>
      <c r="E232" s="2">
        <f t="shared" si="23"/>
        <v>1.6160700000000001</v>
      </c>
      <c r="F232" s="2">
        <f t="shared" si="22"/>
        <v>594.28915000001564</v>
      </c>
    </row>
    <row r="233" spans="1:7" x14ac:dyDescent="0.25">
      <c r="A233" s="1">
        <v>44742</v>
      </c>
      <c r="B233" t="s">
        <v>18</v>
      </c>
      <c r="C233">
        <v>28</v>
      </c>
      <c r="D233" s="3">
        <v>5.2249999999999998E-2</v>
      </c>
      <c r="E233" s="2">
        <f t="shared" si="23"/>
        <v>1.4629999999999999</v>
      </c>
      <c r="F233" s="2">
        <f t="shared" si="22"/>
        <v>592.82615000001567</v>
      </c>
    </row>
    <row r="234" spans="1:7" x14ac:dyDescent="0.25">
      <c r="A234" s="1">
        <v>44742</v>
      </c>
      <c r="B234" t="s">
        <v>19</v>
      </c>
      <c r="C234">
        <v>4</v>
      </c>
      <c r="E234" s="2">
        <v>2.12</v>
      </c>
      <c r="F234" s="2">
        <f t="shared" si="22"/>
        <v>590.70615000001567</v>
      </c>
    </row>
    <row r="235" spans="1:7" x14ac:dyDescent="0.25">
      <c r="A235" s="1">
        <v>44742</v>
      </c>
      <c r="B235" t="s">
        <v>20</v>
      </c>
      <c r="C235">
        <v>0</v>
      </c>
      <c r="D235" s="2">
        <v>0</v>
      </c>
      <c r="E235" s="2">
        <v>0</v>
      </c>
      <c r="F235" s="2">
        <f t="shared" si="22"/>
        <v>590.70615000001567</v>
      </c>
    </row>
    <row r="236" spans="1:7" x14ac:dyDescent="0.25">
      <c r="A236" s="1">
        <v>44742</v>
      </c>
      <c r="B236" t="s">
        <v>21</v>
      </c>
      <c r="C236">
        <v>1</v>
      </c>
      <c r="D236" s="2">
        <v>0</v>
      </c>
      <c r="E236" s="2">
        <v>0</v>
      </c>
      <c r="F236" s="2">
        <f t="shared" si="22"/>
        <v>590.70615000001567</v>
      </c>
    </row>
    <row r="237" spans="1:7" x14ac:dyDescent="0.25">
      <c r="A237" s="1">
        <v>44742</v>
      </c>
      <c r="B237" t="s">
        <v>22</v>
      </c>
      <c r="C237">
        <v>0</v>
      </c>
      <c r="D237" s="2">
        <v>0</v>
      </c>
      <c r="E237" s="2">
        <v>0</v>
      </c>
      <c r="F237" s="2">
        <f t="shared" si="22"/>
        <v>590.70615000001567</v>
      </c>
    </row>
    <row r="238" spans="1:7" x14ac:dyDescent="0.25">
      <c r="A238" s="1">
        <v>44742</v>
      </c>
      <c r="B238" t="s">
        <v>23</v>
      </c>
      <c r="F238" s="2">
        <f t="shared" si="22"/>
        <v>590.70615000001567</v>
      </c>
    </row>
    <row r="239" spans="1:7" x14ac:dyDescent="0.25">
      <c r="A239" s="1">
        <v>44742</v>
      </c>
      <c r="B239" t="s">
        <v>24</v>
      </c>
      <c r="F239" s="2">
        <f t="shared" si="22"/>
        <v>590.70615000001567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2022-07-08T21:26:25Z</dcterms:modified>
</cp:coreProperties>
</file>