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2-2023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5" i="1" l="1"/>
  <c r="E239" i="1" l="1"/>
  <c r="E238" i="1"/>
  <c r="E237" i="1"/>
  <c r="E236" i="1"/>
  <c r="E235" i="1"/>
  <c r="E234" i="1"/>
  <c r="E219" i="1" l="1"/>
  <c r="E228" i="1" l="1"/>
  <c r="E213" i="1" l="1"/>
  <c r="E212" i="1"/>
  <c r="E211" i="1"/>
  <c r="E210" i="1"/>
  <c r="E209" i="1"/>
  <c r="E208" i="1"/>
  <c r="E205" i="1" l="1"/>
  <c r="E204" i="1" l="1"/>
  <c r="E198" i="1" l="1"/>
  <c r="E192" i="1" l="1"/>
  <c r="E191" i="1"/>
  <c r="E190" i="1"/>
  <c r="E189" i="1"/>
  <c r="E188" i="1"/>
  <c r="E187" i="1"/>
  <c r="E168" i="1" l="1"/>
  <c r="E167" i="1"/>
  <c r="E166" i="1"/>
  <c r="E165" i="1"/>
  <c r="E164" i="1"/>
  <c r="E163" i="1"/>
  <c r="E150" i="1" l="1"/>
  <c r="E149" i="1"/>
  <c r="E148" i="1"/>
  <c r="E147" i="1"/>
  <c r="E146" i="1"/>
  <c r="E145" i="1"/>
  <c r="E132" i="1" l="1"/>
  <c r="E131" i="1"/>
  <c r="E130" i="1"/>
  <c r="E129" i="1"/>
  <c r="E128" i="1"/>
  <c r="E127" i="1"/>
  <c r="E110" i="1" l="1"/>
  <c r="E109" i="1"/>
  <c r="E108" i="1"/>
  <c r="E107" i="1"/>
  <c r="E106" i="1"/>
  <c r="E105" i="1"/>
  <c r="E93" i="1" l="1"/>
  <c r="E92" i="1"/>
  <c r="E91" i="1"/>
  <c r="E90" i="1"/>
  <c r="E89" i="1"/>
  <c r="E88" i="1"/>
  <c r="E75" i="1" l="1"/>
  <c r="E74" i="1"/>
  <c r="E73" i="1"/>
  <c r="E72" i="1"/>
  <c r="E71" i="1"/>
  <c r="E70" i="1"/>
  <c r="E55" i="1" l="1"/>
  <c r="E54" i="1"/>
  <c r="E53" i="1"/>
  <c r="E52" i="1"/>
  <c r="E51" i="1"/>
  <c r="E50" i="1"/>
  <c r="E37" i="1" l="1"/>
  <c r="E36" i="1"/>
  <c r="E35" i="1"/>
  <c r="E34" i="1"/>
  <c r="E33" i="1"/>
  <c r="E32" i="1"/>
  <c r="E21" i="1" l="1"/>
  <c r="E20" i="1"/>
  <c r="E19" i="1"/>
  <c r="E18" i="1"/>
  <c r="E17" i="1"/>
  <c r="E16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</calcChain>
</file>

<file path=xl/sharedStrings.xml><?xml version="1.0" encoding="utf-8"?>
<sst xmlns="http://schemas.openxmlformats.org/spreadsheetml/2006/main" count="261" uniqueCount="117">
  <si>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</si>
  <si>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</si>
  <si>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</si>
  <si>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</si>
  <si>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</si>
  <si>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</si>
  <si>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</si>
  <si>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</si>
  <si>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2022</t>
    </r>
  </si>
  <si>
    <t>District 4 Councilmember Tommy Waters</t>
  </si>
  <si>
    <t>23 - 16</t>
  </si>
  <si>
    <t>Spectrum for July 2022</t>
  </si>
  <si>
    <t>1 year subscription to Constant Contact</t>
  </si>
  <si>
    <t>23 - 22</t>
  </si>
  <si>
    <t>23 - 23</t>
  </si>
  <si>
    <t>23 - 24</t>
  </si>
  <si>
    <t>Print &amp; deliver for 48,238 newsletters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</si>
  <si>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</si>
  <si>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</si>
  <si>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</si>
  <si>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</si>
  <si>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</si>
  <si>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</si>
  <si>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</si>
  <si>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</si>
  <si>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</si>
  <si>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PHOTOS; Monthly</t>
  </si>
  <si>
    <t>MOBILE HOTSPOT DEVICE; Monthly</t>
  </si>
  <si>
    <t>CELLULAR; A. Yanagi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</si>
  <si>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2022</t>
    </r>
  </si>
  <si>
    <t>Lei for Message of Aloha speaker at 7/6/22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</si>
  <si>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2022</t>
    </r>
  </si>
  <si>
    <t>23 - 58</t>
  </si>
  <si>
    <t>Spectrum for August 2022</t>
  </si>
  <si>
    <t>23 - 80</t>
  </si>
  <si>
    <t>Spectrum for September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</si>
  <si>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2022</t>
    </r>
  </si>
  <si>
    <t>PRINTING; Business cards T. Waters &amp; A. Doo</t>
  </si>
  <si>
    <t>23 - 94</t>
  </si>
  <si>
    <t>6 11 x 14 picture frames for Honorary Certificates</t>
  </si>
  <si>
    <t>23 - 109</t>
  </si>
  <si>
    <t>Spectrum for October 2022</t>
  </si>
  <si>
    <t>23 - 111</t>
  </si>
  <si>
    <t>1 year subscription to Zoom 10/9/22 - 10/8/23</t>
  </si>
  <si>
    <t>23 - 121</t>
  </si>
  <si>
    <t>2 leis for Honorary Certificate recipients at 8/10/22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</si>
  <si>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2022</t>
    </r>
  </si>
  <si>
    <t>23 - 137</t>
  </si>
  <si>
    <t>Spectrum for November 2022</t>
  </si>
  <si>
    <t>23 - 143</t>
  </si>
  <si>
    <t>HONORARY CERTIFICATES; 1st 60 no charge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</si>
  <si>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2022</t>
    </r>
  </si>
  <si>
    <t>23 - 166</t>
  </si>
  <si>
    <t>2 leis for Message of Aloha speaker and outgoing Councilmember at 12/7/22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</si>
  <si>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2023</t>
    </r>
  </si>
  <si>
    <t>23 - 202</t>
  </si>
  <si>
    <t>REGISTRATION 2023 NACo Legislative Conference Washington, D.C. 2/11 - 14/23 A. Coloretti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</si>
  <si>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2023</t>
    </r>
  </si>
  <si>
    <t>23 - 208</t>
  </si>
  <si>
    <t>INTENT TO TRAVEL 2023 NACo Legislative Conferene Washington, D.C. 2/11 - 14/23 A. Coloretti</t>
  </si>
  <si>
    <t>23 - 215</t>
  </si>
  <si>
    <t>1 lei for Honorary Certificate recipient at 1/25/23 Council meeting</t>
  </si>
  <si>
    <t>23 - 216</t>
  </si>
  <si>
    <t>INTENT TO TRAVEL 2023 NACo Legislative Conferene Washington, D.C. 2/11 - 14/23</t>
  </si>
  <si>
    <t>23 - 217</t>
  </si>
  <si>
    <t>REGISTRATION 2023 NACo Legislative Conferene Washington, D.C. 2/11 - 14/23</t>
  </si>
  <si>
    <t>AIRFARE 2023 NACo Legislative Conferene Washington, D.C. 2/11 - 14/23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</si>
  <si>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2023</t>
    </r>
  </si>
  <si>
    <t>23 - 243</t>
  </si>
  <si>
    <t>Dell Latitude 5330</t>
  </si>
  <si>
    <t>23 - 249</t>
  </si>
  <si>
    <t>2 leis for Honorary Certificate recipients at 2/22/23 Council meeting</t>
  </si>
  <si>
    <t>23 - 250</t>
  </si>
  <si>
    <t>Brother ink cartridge for staff office printer</t>
  </si>
  <si>
    <t>PRINTING; Business cards Waters, Yanagi, Coloretti, Doo, Zepeda &amp; Fisher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</si>
  <si>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2023</t>
    </r>
  </si>
  <si>
    <t>PRINTING; Business cards A. Coloretti</t>
  </si>
  <si>
    <t>PRINTING; 4 District 4 maps</t>
  </si>
  <si>
    <t>23 - 288</t>
  </si>
  <si>
    <t>Apple iPhone 13 clear case with MagSafe</t>
  </si>
  <si>
    <t>CELLULAR; T. Waters</t>
  </si>
  <si>
    <t>23 - 321</t>
  </si>
  <si>
    <t>Black in for stamp pad &amp; post-it flags</t>
  </si>
  <si>
    <t>CELLULAR; T. Waters &amp; A. Yanagi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</si>
  <si>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2023</t>
    </r>
  </si>
  <si>
    <t>23 - 323</t>
  </si>
  <si>
    <t>1 month subscription to Constant Contact</t>
  </si>
  <si>
    <t>23 - 324</t>
  </si>
  <si>
    <t>3 leis for Message of Aloha speaker and Honorary Certificate recipient at 4/19/23 Council meeting</t>
  </si>
  <si>
    <t>1 lei for French Polynesia Nations representative for future Sister City relationship</t>
  </si>
  <si>
    <t>INTENT TO TRAVEL 2023 NACo Legislative Conferene Washington, D.C. 2/11 - 14/23 A. Coloretti (see ACA 23 - 208)</t>
  </si>
  <si>
    <t>COMPLETED TRAVEL 2023 NACo Legislative Conferene Washington, D.C. 2/11 - 14/23 A. Coloretti</t>
  </si>
  <si>
    <t>23 - 334</t>
  </si>
  <si>
    <t>TV mount, 50" &amp; 43" TV</t>
  </si>
  <si>
    <t>23 - 347</t>
  </si>
  <si>
    <t>23 - 349</t>
  </si>
  <si>
    <t>INTENT TO TRAVEL 2023 Hawaii on the Hill Washington, D.C. 6/13 - 15/23 K. Fisher</t>
  </si>
  <si>
    <t>Pack of gold seals</t>
  </si>
  <si>
    <t>Blue emboss certificate folder landscape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</si>
  <si>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2023</t>
    </r>
  </si>
  <si>
    <t>23 - 359</t>
  </si>
  <si>
    <t>1 lei for Honorary Certificate recipient at 5/17/23 Council meeting</t>
  </si>
  <si>
    <t>23 - 367</t>
  </si>
  <si>
    <t>1 year subscription to Star Advertiser</t>
  </si>
  <si>
    <t>INTENT TO TRAVEL 2023 Hawaii on the Hill Washington, D.C. 6/13 - 15/23 K. Fisher (see ACA 23 - 349)</t>
  </si>
  <si>
    <t>CANCELLED TRAVEL 2023 Hawaii on the Hill Washington, D.C. 6/13 - 15/23 K. Fisher</t>
  </si>
  <si>
    <t>23 - 370</t>
  </si>
  <si>
    <t>23 - 383</t>
  </si>
  <si>
    <t>1 year subscription to Guide.Net</t>
  </si>
  <si>
    <t>23 - 388</t>
  </si>
  <si>
    <t>3 11 x 14 picture frames for Honorary Certificates</t>
  </si>
  <si>
    <t>23 - 389</t>
  </si>
  <si>
    <t>3 leis for Honorary Certificate recipients at 6/7/23 Council meeting</t>
  </si>
  <si>
    <t>23 - 415</t>
  </si>
  <si>
    <t>INTENT TO TRAVEL 2023 NACo Legislative Conferene Washington, D.C. 2/11 - 14/23 (see ACA 23 - 216)</t>
  </si>
  <si>
    <t>COMPLETED TRAVEL 2023 NACo Legislative Conferene Washington, D.C. 2/11 - 14/23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</si>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</sst>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topLeftCell="A227" workbookViewId="0">
      <selection activeCell="H227" sqref="H1:I1048576"/>
    </sheetView>
  </sheetViews>
  <sheetFormatPr defaultRowHeight="15" x14ac:dyDescent="0.25"/>
  <cols>
    <col min="1" max="1" width="10.5703125" bestFit="1" customWidth="1"/>
    <col min="2" max="2" width="94.5703125" customWidth="1"/>
    <col min="4" max="4" width="10.7109375" customWidth="1"/>
    <col min="5" max="5" width="10.28515625" customWidth="1"/>
    <col min="6" max="6" width="11.5703125" bestFit="1" customWidth="1"/>
  </cols>
  <sheetData>
    <row r="1" spans="1:7" x14ac:dyDescent="0.25">
      <c r="B1" t="s">
        <v>9</v>
      </c>
    </row>
    <row r="3" spans="1:7" x14ac:dyDescent="0.25">
      <c r="B3" t="s">
        <v>116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44743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44755</v>
      </c>
      <c r="B11" t="s">
        <v>11</v>
      </c>
      <c r="E11" s="2">
        <v>21.76</v>
      </c>
      <c r="F11" s="2">
        <f>SUM(F7-E11)</f>
        <v>24978.240000000002</v>
      </c>
      <c r="G11" t="s">
        <v>10</v>
      </c>
    </row>
    <row r="12" spans="1:7" x14ac:dyDescent="0.25">
      <c r="A12" s="1">
        <v>44755</v>
      </c>
      <c r="B12" t="s">
        <v>12</v>
      </c>
      <c r="E12" s="2">
        <v>1284.76</v>
      </c>
      <c r="F12" s="2">
        <f>SUM(F11-E12)</f>
        <v>23693.480000000003</v>
      </c>
      <c r="G12" t="s">
        <v>13</v>
      </c>
    </row>
    <row r="13" spans="1:7" x14ac:dyDescent="0.25">
      <c r="A13" s="1">
        <v>44764</v>
      </c>
      <c r="B13" t="s">
        <v>30</v>
      </c>
      <c r="E13" s="2">
        <v>31.41</v>
      </c>
      <c r="F13" s="2">
        <f>SUM(F12-E13)</f>
        <v>23662.070000000003</v>
      </c>
      <c r="G13" t="s">
        <v>14</v>
      </c>
    </row>
    <row r="14" spans="1:7" x14ac:dyDescent="0.25">
      <c r="A14" s="1">
        <v>44764</v>
      </c>
      <c r="B14" t="s">
        <v>16</v>
      </c>
      <c r="E14" s="2">
        <v>3119.85</v>
      </c>
      <c r="F14" s="2">
        <f>SUM(F13-E14)</f>
        <v>20542.220000000005</v>
      </c>
      <c r="G14" t="s">
        <v>15</v>
      </c>
    </row>
    <row r="15" spans="1:7" x14ac:dyDescent="0.25">
      <c r="A15" s="1">
        <v>44773</v>
      </c>
      <c r="B15" t="s">
        <v>17</v>
      </c>
      <c r="C15">
        <v>1</v>
      </c>
      <c r="D15" s="2">
        <v>350</v>
      </c>
      <c r="E15" s="2">
        <v>350</v>
      </c>
      <c r="F15" s="2">
        <f t="shared" ref="F15:F27" si="0">SUM(F14-E15)</f>
        <v>20192.220000000005</v>
      </c>
    </row>
    <row r="16" spans="1:7" x14ac:dyDescent="0.25">
      <c r="A16" s="1">
        <v>44773</v>
      </c>
      <c r="B16" t="s">
        <v>18</v>
      </c>
      <c r="C16">
        <v>37</v>
      </c>
      <c r="D16" s="3">
        <v>5.2300000000000003E-3</v>
      </c>
      <c r="E16" s="2">
        <f t="shared" ref="E16:E21" si="1">SUM(C16*D16)</f>
        <v>0.19351000000000002</v>
      </c>
      <c r="F16" s="2">
        <f t="shared" si="0"/>
        <v>20192.026490000004</v>
      </c>
    </row>
    <row r="17" spans="1:6" x14ac:dyDescent="0.25">
      <c r="A17" s="1">
        <v>44773</v>
      </c>
      <c r="B17" t="s">
        <v>19</v>
      </c>
      <c r="C17">
        <v>23</v>
      </c>
      <c r="D17" s="3">
        <v>5.2249999999999998E-2</v>
      </c>
      <c r="E17" s="2">
        <f t="shared" si="1"/>
        <v>1.2017499999999999</v>
      </c>
      <c r="F17" s="2">
        <f t="shared" si="0"/>
        <v>20190.824740000004</v>
      </c>
    </row>
    <row r="18" spans="1:6" x14ac:dyDescent="0.25">
      <c r="A18" s="1">
        <v>44773</v>
      </c>
      <c r="B18" t="s">
        <v>20</v>
      </c>
      <c r="C18">
        <v>63</v>
      </c>
      <c r="D18" s="3">
        <v>5.2300000000000003E-3</v>
      </c>
      <c r="E18" s="2">
        <f t="shared" si="1"/>
        <v>0.32949000000000001</v>
      </c>
      <c r="F18" s="2">
        <f t="shared" si="0"/>
        <v>20190.495250000004</v>
      </c>
    </row>
    <row r="19" spans="1:6" x14ac:dyDescent="0.25">
      <c r="A19" s="1">
        <v>44773</v>
      </c>
      <c r="B19" t="s">
        <v>21</v>
      </c>
      <c r="C19">
        <v>25</v>
      </c>
      <c r="D19" s="3">
        <v>5.2249999999999998E-2</v>
      </c>
      <c r="E19" s="2">
        <f t="shared" si="1"/>
        <v>1.3062499999999999</v>
      </c>
      <c r="F19" s="2">
        <f t="shared" si="0"/>
        <v>20189.189000000002</v>
      </c>
    </row>
    <row r="20" spans="1:6" x14ac:dyDescent="0.25">
      <c r="A20" s="1">
        <v>44773</v>
      </c>
      <c r="B20" t="s">
        <v>22</v>
      </c>
      <c r="C20">
        <v>1</v>
      </c>
      <c r="D20" s="3">
        <v>5.2300000000000003E-3</v>
      </c>
      <c r="E20" s="2">
        <f t="shared" si="1"/>
        <v>5.2300000000000003E-3</v>
      </c>
      <c r="F20" s="2">
        <f t="shared" si="0"/>
        <v>20189.183770000003</v>
      </c>
    </row>
    <row r="21" spans="1:6" x14ac:dyDescent="0.25">
      <c r="A21" s="1">
        <v>44773</v>
      </c>
      <c r="B21" t="s">
        <v>23</v>
      </c>
      <c r="C21">
        <v>78</v>
      </c>
      <c r="D21" s="3">
        <v>5.2249999999999998E-2</v>
      </c>
      <c r="E21" s="2">
        <f t="shared" si="1"/>
        <v>4.0754999999999999</v>
      </c>
      <c r="F21" s="2">
        <f t="shared" si="0"/>
        <v>20185.108270000004</v>
      </c>
    </row>
    <row r="22" spans="1:6" x14ac:dyDescent="0.25">
      <c r="A22" s="1">
        <v>44773</v>
      </c>
      <c r="B22" t="s">
        <v>24</v>
      </c>
      <c r="C22">
        <v>0</v>
      </c>
      <c r="E22" s="2">
        <v>0</v>
      </c>
      <c r="F22" s="2">
        <f t="shared" si="0"/>
        <v>20185.108270000004</v>
      </c>
    </row>
    <row r="23" spans="1:6" x14ac:dyDescent="0.25">
      <c r="A23" s="1">
        <v>44773</v>
      </c>
      <c r="B23" t="s">
        <v>25</v>
      </c>
      <c r="C23">
        <v>0</v>
      </c>
      <c r="D23" s="2">
        <v>0</v>
      </c>
      <c r="E23" s="2">
        <v>0</v>
      </c>
      <c r="F23" s="2">
        <f t="shared" si="0"/>
        <v>20185.108270000004</v>
      </c>
    </row>
    <row r="24" spans="1:6" x14ac:dyDescent="0.25">
      <c r="A24" s="1">
        <v>44773</v>
      </c>
      <c r="B24" t="s">
        <v>50</v>
      </c>
      <c r="C24">
        <v>3</v>
      </c>
      <c r="D24" s="2">
        <v>0</v>
      </c>
      <c r="E24" s="2">
        <v>0</v>
      </c>
      <c r="F24" s="2">
        <f t="shared" si="0"/>
        <v>20185.108270000004</v>
      </c>
    </row>
    <row r="25" spans="1:6" x14ac:dyDescent="0.25">
      <c r="A25" s="1">
        <v>44773</v>
      </c>
      <c r="B25" t="s">
        <v>26</v>
      </c>
      <c r="C25">
        <v>0</v>
      </c>
      <c r="D25" s="2">
        <v>0</v>
      </c>
      <c r="E25" s="2">
        <v>0</v>
      </c>
      <c r="F25" s="2">
        <f t="shared" si="0"/>
        <v>20185.108270000004</v>
      </c>
    </row>
    <row r="26" spans="1:6" x14ac:dyDescent="0.25">
      <c r="A26" s="1">
        <v>44773</v>
      </c>
      <c r="B26" t="s">
        <v>27</v>
      </c>
      <c r="C26">
        <v>1</v>
      </c>
      <c r="D26" s="2">
        <v>40.03</v>
      </c>
      <c r="E26" s="2">
        <v>40.03</v>
      </c>
      <c r="F26" s="2">
        <f t="shared" si="0"/>
        <v>20145.078270000005</v>
      </c>
    </row>
    <row r="27" spans="1:6" x14ac:dyDescent="0.25">
      <c r="A27" s="1">
        <v>44773</v>
      </c>
      <c r="B27" t="s">
        <v>28</v>
      </c>
      <c r="C27">
        <v>1</v>
      </c>
      <c r="D27" s="2">
        <v>50.1</v>
      </c>
      <c r="E27" s="2">
        <v>50.1</v>
      </c>
      <c r="F27" s="2">
        <f t="shared" si="0"/>
        <v>20094.978270000007</v>
      </c>
    </row>
    <row r="29" spans="1:6" x14ac:dyDescent="0.25">
      <c r="B29" t="s">
        <v>29</v>
      </c>
    </row>
    <row r="31" spans="1:6" x14ac:dyDescent="0.25">
      <c r="A31" s="1">
        <v>44804</v>
      </c>
      <c r="B31" t="s">
        <v>17</v>
      </c>
      <c r="C31">
        <v>1</v>
      </c>
      <c r="D31" s="2">
        <v>350</v>
      </c>
      <c r="E31" s="2">
        <v>350</v>
      </c>
      <c r="F31" s="2">
        <f>SUM(F27-E31)</f>
        <v>19744.978270000007</v>
      </c>
    </row>
    <row r="32" spans="1:6" x14ac:dyDescent="0.25">
      <c r="A32" s="1">
        <v>44804</v>
      </c>
      <c r="B32" t="s">
        <v>18</v>
      </c>
      <c r="C32">
        <v>224</v>
      </c>
      <c r="D32" s="3">
        <v>5.2300000000000003E-3</v>
      </c>
      <c r="E32" s="2">
        <f t="shared" ref="E32:E37" si="2">SUM(C32*D32)</f>
        <v>1.1715200000000001</v>
      </c>
      <c r="F32" s="2">
        <f>SUM(F31-E32)</f>
        <v>19743.806750000007</v>
      </c>
    </row>
    <row r="33" spans="1:7" x14ac:dyDescent="0.25">
      <c r="A33" s="1">
        <v>44804</v>
      </c>
      <c r="B33" t="s">
        <v>19</v>
      </c>
      <c r="C33">
        <v>120</v>
      </c>
      <c r="D33" s="3">
        <v>5.2249999999999998E-2</v>
      </c>
      <c r="E33" s="2">
        <f t="shared" si="2"/>
        <v>6.27</v>
      </c>
      <c r="F33" s="2">
        <f t="shared" ref="F33:F43" si="3">SUM(F32-E33)</f>
        <v>19737.536750000007</v>
      </c>
    </row>
    <row r="34" spans="1:7" x14ac:dyDescent="0.25">
      <c r="A34" s="1">
        <v>44804</v>
      </c>
      <c r="B34" t="s">
        <v>20</v>
      </c>
      <c r="C34">
        <v>70</v>
      </c>
      <c r="D34" s="3">
        <v>5.2300000000000003E-3</v>
      </c>
      <c r="E34" s="2">
        <f t="shared" si="2"/>
        <v>0.36610000000000004</v>
      </c>
      <c r="F34" s="2">
        <f t="shared" si="3"/>
        <v>19737.170650000007</v>
      </c>
    </row>
    <row r="35" spans="1:7" x14ac:dyDescent="0.25">
      <c r="A35" s="1">
        <v>44804</v>
      </c>
      <c r="B35" t="s">
        <v>21</v>
      </c>
      <c r="C35">
        <v>44</v>
      </c>
      <c r="D35" s="3">
        <v>5.2249999999999998E-2</v>
      </c>
      <c r="E35" s="2">
        <f t="shared" si="2"/>
        <v>2.2989999999999999</v>
      </c>
      <c r="F35" s="2">
        <f t="shared" si="3"/>
        <v>19734.871650000008</v>
      </c>
    </row>
    <row r="36" spans="1:7" x14ac:dyDescent="0.25">
      <c r="A36" s="1">
        <v>44804</v>
      </c>
      <c r="B36" t="s">
        <v>22</v>
      </c>
      <c r="C36">
        <v>0</v>
      </c>
      <c r="D36" s="3">
        <v>5.2300000000000003E-3</v>
      </c>
      <c r="E36" s="2">
        <f t="shared" si="2"/>
        <v>0</v>
      </c>
      <c r="F36" s="2">
        <f t="shared" si="3"/>
        <v>19734.871650000008</v>
      </c>
    </row>
    <row r="37" spans="1:7" x14ac:dyDescent="0.25">
      <c r="A37" s="1">
        <v>44804</v>
      </c>
      <c r="B37" t="s">
        <v>23</v>
      </c>
      <c r="C37">
        <v>1</v>
      </c>
      <c r="D37" s="3">
        <v>5.2249999999999998E-2</v>
      </c>
      <c r="E37" s="2">
        <f t="shared" si="2"/>
        <v>5.2249999999999998E-2</v>
      </c>
      <c r="F37" s="2">
        <f t="shared" si="3"/>
        <v>19734.819400000008</v>
      </c>
    </row>
    <row r="38" spans="1:7" x14ac:dyDescent="0.25">
      <c r="A38" s="1">
        <v>44804</v>
      </c>
      <c r="B38" t="s">
        <v>24</v>
      </c>
      <c r="C38">
        <v>16</v>
      </c>
      <c r="E38" s="2">
        <v>9.6</v>
      </c>
      <c r="F38" s="2">
        <f t="shared" si="3"/>
        <v>19725.219400000009</v>
      </c>
    </row>
    <row r="39" spans="1:7" x14ac:dyDescent="0.25">
      <c r="A39" s="1">
        <v>44804</v>
      </c>
      <c r="B39" t="s">
        <v>25</v>
      </c>
      <c r="C39">
        <v>0</v>
      </c>
      <c r="D39" s="2">
        <v>0</v>
      </c>
      <c r="E39" s="2">
        <v>0</v>
      </c>
      <c r="F39" s="2">
        <f t="shared" si="3"/>
        <v>19725.219400000009</v>
      </c>
    </row>
    <row r="40" spans="1:7" x14ac:dyDescent="0.25">
      <c r="A40" s="1">
        <v>44804</v>
      </c>
      <c r="B40" t="s">
        <v>50</v>
      </c>
      <c r="C40">
        <v>0</v>
      </c>
      <c r="D40" s="2">
        <v>0</v>
      </c>
      <c r="E40" s="2">
        <v>0</v>
      </c>
      <c r="F40" s="2">
        <f t="shared" si="3"/>
        <v>19725.219400000009</v>
      </c>
    </row>
    <row r="41" spans="1:7" x14ac:dyDescent="0.25">
      <c r="A41" s="1">
        <v>44804</v>
      </c>
      <c r="B41" t="s">
        <v>26</v>
      </c>
      <c r="C41">
        <v>0</v>
      </c>
      <c r="D41" s="2">
        <v>0</v>
      </c>
      <c r="E41" s="2">
        <v>0</v>
      </c>
      <c r="F41" s="2">
        <f t="shared" si="3"/>
        <v>19725.219400000009</v>
      </c>
    </row>
    <row r="42" spans="1:7" x14ac:dyDescent="0.25">
      <c r="A42" s="1">
        <v>44804</v>
      </c>
      <c r="B42" t="s">
        <v>27</v>
      </c>
      <c r="C42">
        <v>1</v>
      </c>
      <c r="D42" s="2">
        <v>40.03</v>
      </c>
      <c r="E42" s="2">
        <v>40.03</v>
      </c>
      <c r="F42" s="2">
        <f t="shared" si="3"/>
        <v>19685.18940000001</v>
      </c>
    </row>
    <row r="43" spans="1:7" x14ac:dyDescent="0.25">
      <c r="A43" s="1">
        <v>44804</v>
      </c>
      <c r="B43" t="s">
        <v>28</v>
      </c>
      <c r="C43">
        <v>1</v>
      </c>
      <c r="D43" s="2">
        <v>50.01</v>
      </c>
      <c r="E43" s="2">
        <v>50.01</v>
      </c>
      <c r="F43" s="2">
        <f t="shared" si="3"/>
        <v>19635.179400000012</v>
      </c>
    </row>
    <row r="45" spans="1:7" x14ac:dyDescent="0.25">
      <c r="B45" t="s">
        <v>31</v>
      </c>
    </row>
    <row r="47" spans="1:7" x14ac:dyDescent="0.25">
      <c r="A47" s="1">
        <v>44805</v>
      </c>
      <c r="B47" t="s">
        <v>33</v>
      </c>
      <c r="E47" s="2">
        <v>21.76</v>
      </c>
      <c r="F47" s="2">
        <f>SUM(F43-E47)</f>
        <v>19613.419400000013</v>
      </c>
      <c r="G47" t="s">
        <v>32</v>
      </c>
    </row>
    <row r="48" spans="1:7" x14ac:dyDescent="0.25">
      <c r="A48" s="1">
        <v>44818</v>
      </c>
      <c r="B48" t="s">
        <v>35</v>
      </c>
      <c r="E48" s="2">
        <v>21.76</v>
      </c>
      <c r="F48" s="2">
        <f>SUM(F47-E48)</f>
        <v>19591.659400000015</v>
      </c>
      <c r="G48" t="s">
        <v>34</v>
      </c>
    </row>
    <row r="49" spans="1:6" x14ac:dyDescent="0.25">
      <c r="A49" s="1">
        <v>44834</v>
      </c>
      <c r="B49" t="s">
        <v>17</v>
      </c>
      <c r="C49">
        <v>1</v>
      </c>
      <c r="D49" s="2">
        <v>350</v>
      </c>
      <c r="E49" s="2">
        <v>350</v>
      </c>
      <c r="F49" s="2">
        <f t="shared" ref="F49:F61" si="4">SUM(F48-E49)</f>
        <v>19241.659400000015</v>
      </c>
    </row>
    <row r="50" spans="1:6" x14ac:dyDescent="0.25">
      <c r="A50" s="1">
        <v>44834</v>
      </c>
      <c r="B50" t="s">
        <v>18</v>
      </c>
      <c r="C50">
        <v>40</v>
      </c>
      <c r="D50" s="3">
        <v>5.2300000000000003E-3</v>
      </c>
      <c r="E50" s="2">
        <f t="shared" ref="E50:E55" si="5">SUM(C50*D50)</f>
        <v>0.2092</v>
      </c>
      <c r="F50" s="2">
        <f t="shared" si="4"/>
        <v>19241.450200000014</v>
      </c>
    </row>
    <row r="51" spans="1:6" x14ac:dyDescent="0.25">
      <c r="A51" s="1">
        <v>44834</v>
      </c>
      <c r="B51" t="s">
        <v>19</v>
      </c>
      <c r="C51">
        <v>101</v>
      </c>
      <c r="D51" s="3">
        <v>5.2249999999999998E-2</v>
      </c>
      <c r="E51" s="2">
        <f t="shared" si="5"/>
        <v>5.2772499999999996</v>
      </c>
      <c r="F51" s="2">
        <f t="shared" si="4"/>
        <v>19236.172950000015</v>
      </c>
    </row>
    <row r="52" spans="1:6" x14ac:dyDescent="0.25">
      <c r="A52" s="1">
        <v>44834</v>
      </c>
      <c r="B52" t="s">
        <v>20</v>
      </c>
      <c r="C52">
        <v>89</v>
      </c>
      <c r="D52" s="3">
        <v>5.2300000000000003E-3</v>
      </c>
      <c r="E52" s="2">
        <f t="shared" si="5"/>
        <v>0.46547000000000005</v>
      </c>
      <c r="F52" s="2">
        <f t="shared" si="4"/>
        <v>19235.707480000015</v>
      </c>
    </row>
    <row r="53" spans="1:6" x14ac:dyDescent="0.25">
      <c r="A53" s="1">
        <v>44834</v>
      </c>
      <c r="B53" t="s">
        <v>21</v>
      </c>
      <c r="C53">
        <v>111</v>
      </c>
      <c r="D53" s="3">
        <v>5.2249999999999998E-2</v>
      </c>
      <c r="E53" s="2">
        <f t="shared" si="5"/>
        <v>5.7997499999999995</v>
      </c>
      <c r="F53" s="2">
        <f t="shared" si="4"/>
        <v>19229.907730000017</v>
      </c>
    </row>
    <row r="54" spans="1:6" x14ac:dyDescent="0.25">
      <c r="A54" s="1">
        <v>44834</v>
      </c>
      <c r="B54" t="s">
        <v>22</v>
      </c>
      <c r="C54">
        <v>0</v>
      </c>
      <c r="D54" s="3">
        <v>5.5399999999999998E-3</v>
      </c>
      <c r="E54" s="2">
        <f t="shared" si="5"/>
        <v>0</v>
      </c>
      <c r="F54" s="2">
        <f t="shared" si="4"/>
        <v>19229.907730000017</v>
      </c>
    </row>
    <row r="55" spans="1:6" x14ac:dyDescent="0.25">
      <c r="A55" s="1">
        <v>44834</v>
      </c>
      <c r="B55" t="s">
        <v>23</v>
      </c>
      <c r="C55">
        <v>48</v>
      </c>
      <c r="D55" s="3">
        <v>4.3889999999999998E-2</v>
      </c>
      <c r="E55" s="2">
        <f t="shared" si="5"/>
        <v>2.1067200000000001</v>
      </c>
      <c r="F55" s="2">
        <f t="shared" si="4"/>
        <v>19227.801010000017</v>
      </c>
    </row>
    <row r="56" spans="1:6" x14ac:dyDescent="0.25">
      <c r="A56" s="1">
        <v>44834</v>
      </c>
      <c r="B56" t="s">
        <v>24</v>
      </c>
      <c r="C56">
        <v>6</v>
      </c>
      <c r="E56" s="2">
        <v>5.08</v>
      </c>
      <c r="F56" s="2">
        <f t="shared" si="4"/>
        <v>19222.721010000016</v>
      </c>
    </row>
    <row r="57" spans="1:6" x14ac:dyDescent="0.25">
      <c r="A57" s="1">
        <v>44834</v>
      </c>
      <c r="B57" t="s">
        <v>37</v>
      </c>
      <c r="C57">
        <v>2</v>
      </c>
      <c r="D57" s="2">
        <v>7</v>
      </c>
      <c r="E57" s="2">
        <v>14</v>
      </c>
      <c r="F57" s="2">
        <f t="shared" si="4"/>
        <v>19208.721010000016</v>
      </c>
    </row>
    <row r="58" spans="1:6" x14ac:dyDescent="0.25">
      <c r="A58" s="1">
        <v>44834</v>
      </c>
      <c r="B58" t="s">
        <v>50</v>
      </c>
      <c r="C58">
        <v>20</v>
      </c>
      <c r="D58" s="2">
        <v>0</v>
      </c>
      <c r="E58" s="2">
        <v>0</v>
      </c>
      <c r="F58" s="2">
        <f t="shared" si="4"/>
        <v>19208.721010000016</v>
      </c>
    </row>
    <row r="59" spans="1:6" x14ac:dyDescent="0.25">
      <c r="A59" s="1">
        <v>44834</v>
      </c>
      <c r="B59" t="s">
        <v>26</v>
      </c>
      <c r="C59">
        <v>0</v>
      </c>
      <c r="D59" s="2">
        <v>0</v>
      </c>
      <c r="E59" s="2">
        <v>0</v>
      </c>
      <c r="F59" s="2">
        <f t="shared" si="4"/>
        <v>19208.721010000016</v>
      </c>
    </row>
    <row r="60" spans="1:6" x14ac:dyDescent="0.25">
      <c r="A60" s="1">
        <v>44834</v>
      </c>
      <c r="B60" t="s">
        <v>27</v>
      </c>
      <c r="C60">
        <v>1</v>
      </c>
      <c r="D60" s="2">
        <v>40.049999999999997</v>
      </c>
      <c r="E60" s="2">
        <v>40.049999999999997</v>
      </c>
      <c r="F60" s="2">
        <f t="shared" si="4"/>
        <v>19168.671010000016</v>
      </c>
    </row>
    <row r="61" spans="1:6" x14ac:dyDescent="0.25">
      <c r="A61" s="1">
        <v>44834</v>
      </c>
      <c r="B61" t="s">
        <v>28</v>
      </c>
      <c r="C61">
        <v>1</v>
      </c>
      <c r="D61" s="2">
        <v>49.97</v>
      </c>
      <c r="E61" s="2">
        <v>49.97</v>
      </c>
      <c r="F61" s="2">
        <f t="shared" si="4"/>
        <v>19118.701010000015</v>
      </c>
    </row>
    <row r="63" spans="1:6" x14ac:dyDescent="0.25">
      <c r="B63" t="s">
        <v>36</v>
      </c>
    </row>
    <row r="65" spans="1:7" x14ac:dyDescent="0.25">
      <c r="A65" s="1">
        <v>44838</v>
      </c>
      <c r="B65" t="s">
        <v>39</v>
      </c>
      <c r="E65" s="2">
        <v>41.86</v>
      </c>
      <c r="F65" s="2">
        <f>SUM(F61-E65)</f>
        <v>19076.841010000015</v>
      </c>
      <c r="G65" t="s">
        <v>38</v>
      </c>
    </row>
    <row r="66" spans="1:7" x14ac:dyDescent="0.25">
      <c r="A66" s="1">
        <v>44844</v>
      </c>
      <c r="B66" t="s">
        <v>41</v>
      </c>
      <c r="E66" s="2">
        <v>21.76</v>
      </c>
      <c r="F66" s="2">
        <f>SUM(F65-E66)</f>
        <v>19055.081010000016</v>
      </c>
      <c r="G66" t="s">
        <v>40</v>
      </c>
    </row>
    <row r="67" spans="1:7" x14ac:dyDescent="0.25">
      <c r="A67" s="1">
        <v>44848</v>
      </c>
      <c r="B67" t="s">
        <v>43</v>
      </c>
      <c r="E67" s="2">
        <v>156.96</v>
      </c>
      <c r="F67" s="2">
        <f>SUM(F66-E67)</f>
        <v>18898.121010000017</v>
      </c>
      <c r="G67" t="s">
        <v>42</v>
      </c>
    </row>
    <row r="68" spans="1:7" x14ac:dyDescent="0.25">
      <c r="A68" s="1">
        <v>44853</v>
      </c>
      <c r="B68" t="s">
        <v>45</v>
      </c>
      <c r="E68" s="2">
        <v>52.36</v>
      </c>
      <c r="F68" s="2">
        <f>SUM(F67-E68)</f>
        <v>18845.761010000017</v>
      </c>
      <c r="G68" t="s">
        <v>44</v>
      </c>
    </row>
    <row r="69" spans="1:7" x14ac:dyDescent="0.25">
      <c r="A69" s="1">
        <v>44865</v>
      </c>
      <c r="B69" t="s">
        <v>17</v>
      </c>
      <c r="C69">
        <v>1</v>
      </c>
      <c r="D69" s="2">
        <v>350</v>
      </c>
      <c r="E69" s="2">
        <v>350</v>
      </c>
      <c r="F69" s="2">
        <f t="shared" ref="F69:F81" si="6">SUM(F68-E69)</f>
        <v>18495.761010000017</v>
      </c>
    </row>
    <row r="70" spans="1:7" x14ac:dyDescent="0.25">
      <c r="A70" s="1">
        <v>44865</v>
      </c>
      <c r="B70" t="s">
        <v>18</v>
      </c>
      <c r="C70">
        <v>74</v>
      </c>
      <c r="D70" s="3">
        <v>5.2300000000000003E-3</v>
      </c>
      <c r="E70" s="2">
        <f t="shared" ref="E70:E75" si="7">SUM(C70*D70)</f>
        <v>0.38702000000000003</v>
      </c>
      <c r="F70" s="2">
        <f t="shared" si="6"/>
        <v>18495.373990000018</v>
      </c>
    </row>
    <row r="71" spans="1:7" x14ac:dyDescent="0.25">
      <c r="A71" s="1">
        <v>44865</v>
      </c>
      <c r="B71" t="s">
        <v>19</v>
      </c>
      <c r="C71">
        <v>50</v>
      </c>
      <c r="D71" s="3">
        <v>5.2249999999999998E-2</v>
      </c>
      <c r="E71" s="2">
        <f t="shared" si="7"/>
        <v>2.6124999999999998</v>
      </c>
      <c r="F71" s="2">
        <f t="shared" si="6"/>
        <v>18492.761490000019</v>
      </c>
    </row>
    <row r="72" spans="1:7" x14ac:dyDescent="0.25">
      <c r="A72" s="1">
        <v>44865</v>
      </c>
      <c r="B72" t="s">
        <v>20</v>
      </c>
      <c r="C72">
        <v>167</v>
      </c>
      <c r="D72" s="3">
        <v>5.2300000000000003E-3</v>
      </c>
      <c r="E72" s="2">
        <f t="shared" si="7"/>
        <v>0.87341000000000002</v>
      </c>
      <c r="F72" s="2">
        <f t="shared" si="6"/>
        <v>18491.888080000019</v>
      </c>
    </row>
    <row r="73" spans="1:7" x14ac:dyDescent="0.25">
      <c r="A73" s="1">
        <v>44865</v>
      </c>
      <c r="B73" t="s">
        <v>21</v>
      </c>
      <c r="C73">
        <v>17</v>
      </c>
      <c r="D73" s="3">
        <v>5.2249999999999998E-2</v>
      </c>
      <c r="E73" s="2">
        <f t="shared" si="7"/>
        <v>0.88824999999999998</v>
      </c>
      <c r="F73" s="2">
        <f t="shared" si="6"/>
        <v>18490.999830000019</v>
      </c>
    </row>
    <row r="74" spans="1:7" x14ac:dyDescent="0.25">
      <c r="A74" s="1">
        <v>44865</v>
      </c>
      <c r="B74" t="s">
        <v>22</v>
      </c>
      <c r="C74">
        <v>26</v>
      </c>
      <c r="D74" s="3">
        <v>5.5399999999999998E-3</v>
      </c>
      <c r="E74" s="2">
        <f t="shared" si="7"/>
        <v>0.14404</v>
      </c>
      <c r="F74" s="2">
        <f t="shared" si="6"/>
        <v>18490.85579000002</v>
      </c>
    </row>
    <row r="75" spans="1:7" x14ac:dyDescent="0.25">
      <c r="A75" s="1">
        <v>44865</v>
      </c>
      <c r="B75" t="s">
        <v>23</v>
      </c>
      <c r="C75">
        <v>9</v>
      </c>
      <c r="D75" s="3">
        <v>4.3889999999999998E-2</v>
      </c>
      <c r="E75" s="2">
        <f t="shared" si="7"/>
        <v>0.39500999999999997</v>
      </c>
      <c r="F75" s="2">
        <f t="shared" si="6"/>
        <v>18490.460780000019</v>
      </c>
    </row>
    <row r="76" spans="1:7" x14ac:dyDescent="0.25">
      <c r="A76" s="1">
        <v>44865</v>
      </c>
      <c r="B76" t="s">
        <v>24</v>
      </c>
      <c r="C76">
        <v>4</v>
      </c>
      <c r="E76" s="2">
        <v>4.7</v>
      </c>
      <c r="F76" s="2">
        <f t="shared" si="6"/>
        <v>18485.760780000019</v>
      </c>
    </row>
    <row r="77" spans="1:7" x14ac:dyDescent="0.25">
      <c r="A77" s="1">
        <v>44865</v>
      </c>
      <c r="B77" t="s">
        <v>25</v>
      </c>
      <c r="C77">
        <v>0</v>
      </c>
      <c r="D77" s="2">
        <v>0</v>
      </c>
      <c r="E77" s="2">
        <v>0</v>
      </c>
      <c r="F77" s="2">
        <f t="shared" si="6"/>
        <v>18485.760780000019</v>
      </c>
    </row>
    <row r="78" spans="1:7" x14ac:dyDescent="0.25">
      <c r="A78" s="1">
        <v>44865</v>
      </c>
      <c r="B78" t="s">
        <v>50</v>
      </c>
      <c r="C78">
        <v>2</v>
      </c>
      <c r="D78" s="2">
        <v>0</v>
      </c>
      <c r="E78" s="2">
        <v>0</v>
      </c>
      <c r="F78" s="2">
        <f t="shared" si="6"/>
        <v>18485.760780000019</v>
      </c>
    </row>
    <row r="79" spans="1:7" x14ac:dyDescent="0.25">
      <c r="A79" s="1">
        <v>44865</v>
      </c>
      <c r="B79" t="s">
        <v>26</v>
      </c>
      <c r="C79">
        <v>0</v>
      </c>
      <c r="D79" s="2">
        <v>0</v>
      </c>
      <c r="E79" s="2">
        <v>0</v>
      </c>
      <c r="F79" s="2">
        <f t="shared" si="6"/>
        <v>18485.760780000019</v>
      </c>
    </row>
    <row r="80" spans="1:7" x14ac:dyDescent="0.25">
      <c r="A80" s="1">
        <v>44865</v>
      </c>
      <c r="B80" t="s">
        <v>27</v>
      </c>
      <c r="C80">
        <v>1</v>
      </c>
      <c r="D80" s="2">
        <v>40.049999999999997</v>
      </c>
      <c r="E80" s="2">
        <v>40.049999999999997</v>
      </c>
      <c r="F80" s="2">
        <f t="shared" si="6"/>
        <v>18445.710780000019</v>
      </c>
    </row>
    <row r="81" spans="1:7" x14ac:dyDescent="0.25">
      <c r="A81" s="1">
        <v>44865</v>
      </c>
      <c r="B81" t="s">
        <v>28</v>
      </c>
      <c r="C81">
        <v>1</v>
      </c>
      <c r="D81" s="2">
        <v>49.97</v>
      </c>
      <c r="E81" s="2">
        <v>49.97</v>
      </c>
      <c r="F81" s="2">
        <f t="shared" si="6"/>
        <v>18395.740780000018</v>
      </c>
    </row>
    <row r="83" spans="1:7" x14ac:dyDescent="0.25">
      <c r="B83" t="s">
        <v>46</v>
      </c>
    </row>
    <row r="85" spans="1:7" x14ac:dyDescent="0.25">
      <c r="A85" s="1">
        <v>44869</v>
      </c>
      <c r="B85" t="s">
        <v>39</v>
      </c>
      <c r="E85" s="2">
        <v>50.24</v>
      </c>
      <c r="F85" s="2">
        <f>SUM(F81-E85)</f>
        <v>18345.500780000017</v>
      </c>
      <c r="G85" t="s">
        <v>47</v>
      </c>
    </row>
    <row r="86" spans="1:7" x14ac:dyDescent="0.25">
      <c r="A86" s="1">
        <v>44874</v>
      </c>
      <c r="B86" t="s">
        <v>48</v>
      </c>
      <c r="E86" s="2">
        <v>21.76</v>
      </c>
      <c r="F86" s="2">
        <f>SUM(F85-E86)</f>
        <v>18323.740780000018</v>
      </c>
      <c r="G86" t="s">
        <v>49</v>
      </c>
    </row>
    <row r="87" spans="1:7" x14ac:dyDescent="0.25">
      <c r="A87" s="1">
        <v>44895</v>
      </c>
      <c r="B87" t="s">
        <v>17</v>
      </c>
      <c r="C87">
        <v>1</v>
      </c>
      <c r="D87" s="2">
        <v>350</v>
      </c>
      <c r="E87" s="2">
        <v>350</v>
      </c>
      <c r="F87" s="2">
        <f t="shared" ref="F87:F99" si="8">SUM(F86-E87)</f>
        <v>17973.740780000018</v>
      </c>
    </row>
    <row r="88" spans="1:7" x14ac:dyDescent="0.25">
      <c r="A88" s="1">
        <v>44895</v>
      </c>
      <c r="B88" t="s">
        <v>18</v>
      </c>
      <c r="C88">
        <v>285</v>
      </c>
      <c r="D88" s="3">
        <v>5.2300000000000003E-3</v>
      </c>
      <c r="E88" s="2">
        <f t="shared" ref="E88:E93" si="9">SUM(C88*D88)</f>
        <v>1.49055</v>
      </c>
      <c r="F88" s="2">
        <f t="shared" si="8"/>
        <v>17972.25023000002</v>
      </c>
    </row>
    <row r="89" spans="1:7" x14ac:dyDescent="0.25">
      <c r="A89" s="1">
        <v>44895</v>
      </c>
      <c r="B89" t="s">
        <v>19</v>
      </c>
      <c r="C89">
        <v>136</v>
      </c>
      <c r="D89" s="3">
        <v>5.2249999999999998E-2</v>
      </c>
      <c r="E89" s="2">
        <f t="shared" si="9"/>
        <v>7.1059999999999999</v>
      </c>
      <c r="F89" s="2">
        <f t="shared" si="8"/>
        <v>17965.14423000002</v>
      </c>
    </row>
    <row r="90" spans="1:7" x14ac:dyDescent="0.25">
      <c r="A90" s="1">
        <v>44895</v>
      </c>
      <c r="B90" t="s">
        <v>20</v>
      </c>
      <c r="C90">
        <v>99</v>
      </c>
      <c r="D90" s="3">
        <v>5.2300000000000003E-3</v>
      </c>
      <c r="E90" s="2">
        <f t="shared" si="9"/>
        <v>0.51777000000000006</v>
      </c>
      <c r="F90" s="2">
        <f t="shared" si="8"/>
        <v>17964.626460000021</v>
      </c>
    </row>
    <row r="91" spans="1:7" x14ac:dyDescent="0.25">
      <c r="A91" s="1">
        <v>44895</v>
      </c>
      <c r="B91" t="s">
        <v>21</v>
      </c>
      <c r="C91">
        <v>202</v>
      </c>
      <c r="D91" s="3">
        <v>5.2249999999999998E-2</v>
      </c>
      <c r="E91" s="2">
        <f t="shared" si="9"/>
        <v>10.554499999999999</v>
      </c>
      <c r="F91" s="2">
        <f t="shared" si="8"/>
        <v>17954.071960000023</v>
      </c>
    </row>
    <row r="92" spans="1:7" x14ac:dyDescent="0.25">
      <c r="A92" s="1">
        <v>44895</v>
      </c>
      <c r="B92" t="s">
        <v>22</v>
      </c>
      <c r="C92">
        <v>0</v>
      </c>
      <c r="D92" s="3">
        <v>5.5399999999999998E-3</v>
      </c>
      <c r="E92" s="2">
        <f t="shared" si="9"/>
        <v>0</v>
      </c>
      <c r="F92" s="2">
        <f t="shared" si="8"/>
        <v>17954.071960000023</v>
      </c>
    </row>
    <row r="93" spans="1:7" x14ac:dyDescent="0.25">
      <c r="A93" s="1">
        <v>44895</v>
      </c>
      <c r="B93" t="s">
        <v>23</v>
      </c>
      <c r="C93">
        <v>2</v>
      </c>
      <c r="D93" s="3">
        <v>4.3889999999999998E-2</v>
      </c>
      <c r="E93" s="2">
        <f t="shared" si="9"/>
        <v>8.7779999999999997E-2</v>
      </c>
      <c r="F93" s="2">
        <f t="shared" si="8"/>
        <v>17953.984180000021</v>
      </c>
    </row>
    <row r="94" spans="1:7" x14ac:dyDescent="0.25">
      <c r="A94" s="1">
        <v>44895</v>
      </c>
      <c r="B94" t="s">
        <v>24</v>
      </c>
      <c r="C94">
        <v>3</v>
      </c>
      <c r="E94" s="2">
        <v>3.37</v>
      </c>
      <c r="F94" s="2">
        <f t="shared" si="8"/>
        <v>17950.614180000022</v>
      </c>
    </row>
    <row r="95" spans="1:7" x14ac:dyDescent="0.25">
      <c r="A95" s="1">
        <v>44895</v>
      </c>
      <c r="B95" t="s">
        <v>25</v>
      </c>
      <c r="C95">
        <v>0</v>
      </c>
      <c r="D95" s="2">
        <v>0</v>
      </c>
      <c r="E95" s="2">
        <v>0</v>
      </c>
      <c r="F95" s="2">
        <f t="shared" si="8"/>
        <v>17950.614180000022</v>
      </c>
    </row>
    <row r="96" spans="1:7" x14ac:dyDescent="0.25">
      <c r="A96" s="1">
        <v>44895</v>
      </c>
      <c r="B96" t="s">
        <v>50</v>
      </c>
      <c r="C96">
        <v>1</v>
      </c>
      <c r="D96" s="2">
        <v>0</v>
      </c>
      <c r="E96" s="2">
        <v>0</v>
      </c>
      <c r="F96" s="2">
        <f t="shared" si="8"/>
        <v>17950.614180000022</v>
      </c>
    </row>
    <row r="97" spans="1:7" x14ac:dyDescent="0.25">
      <c r="A97" s="1">
        <v>44895</v>
      </c>
      <c r="B97" t="s">
        <v>26</v>
      </c>
      <c r="C97">
        <v>0</v>
      </c>
      <c r="D97" s="2">
        <v>0</v>
      </c>
      <c r="E97" s="2">
        <v>0</v>
      </c>
      <c r="F97" s="2">
        <f t="shared" si="8"/>
        <v>17950.614180000022</v>
      </c>
    </row>
    <row r="98" spans="1:7" x14ac:dyDescent="0.25">
      <c r="A98" s="1">
        <v>44895</v>
      </c>
      <c r="B98" t="s">
        <v>27</v>
      </c>
      <c r="C98">
        <v>1</v>
      </c>
      <c r="D98" s="2">
        <v>40.03</v>
      </c>
      <c r="E98" s="2">
        <v>40.03</v>
      </c>
      <c r="F98" s="2">
        <f t="shared" si="8"/>
        <v>17910.584180000023</v>
      </c>
    </row>
    <row r="99" spans="1:7" x14ac:dyDescent="0.25">
      <c r="A99" s="1">
        <v>44895</v>
      </c>
      <c r="B99" t="s">
        <v>28</v>
      </c>
      <c r="C99">
        <v>1</v>
      </c>
      <c r="D99" s="2">
        <v>49.97</v>
      </c>
      <c r="E99" s="2">
        <v>49.97</v>
      </c>
      <c r="F99" s="2">
        <f t="shared" si="8"/>
        <v>17860.614180000022</v>
      </c>
    </row>
    <row r="101" spans="1:7" x14ac:dyDescent="0.25">
      <c r="B101" t="s">
        <v>51</v>
      </c>
    </row>
    <row r="103" spans="1:7" x14ac:dyDescent="0.25">
      <c r="A103" s="1">
        <v>44904</v>
      </c>
      <c r="B103" t="s">
        <v>53</v>
      </c>
      <c r="E103" s="2">
        <v>68.06</v>
      </c>
      <c r="F103" s="2">
        <f>SUM(F99-E103)</f>
        <v>17792.554180000021</v>
      </c>
      <c r="G103" t="s">
        <v>52</v>
      </c>
    </row>
    <row r="104" spans="1:7" x14ac:dyDescent="0.25">
      <c r="A104" s="1">
        <v>44926</v>
      </c>
      <c r="B104" t="s">
        <v>17</v>
      </c>
      <c r="C104">
        <v>1</v>
      </c>
      <c r="D104" s="2">
        <v>350</v>
      </c>
      <c r="E104" s="2">
        <v>350</v>
      </c>
      <c r="F104" s="2">
        <f>SUM(F103-E104)</f>
        <v>17442.554180000021</v>
      </c>
    </row>
    <row r="105" spans="1:7" x14ac:dyDescent="0.25">
      <c r="A105" s="1">
        <v>44926</v>
      </c>
      <c r="B105" t="s">
        <v>18</v>
      </c>
      <c r="C105">
        <v>115</v>
      </c>
      <c r="D105" s="3">
        <v>5.2300000000000003E-3</v>
      </c>
      <c r="E105" s="2">
        <f t="shared" ref="E105:E110" si="10">SUM(C105*D105)</f>
        <v>0.60145000000000004</v>
      </c>
      <c r="F105" s="2">
        <f t="shared" ref="F105:F116" si="11">SUM(F104-E105)</f>
        <v>17441.952730000023</v>
      </c>
    </row>
    <row r="106" spans="1:7" x14ac:dyDescent="0.25">
      <c r="A106" s="1">
        <v>44926</v>
      </c>
      <c r="B106" t="s">
        <v>19</v>
      </c>
      <c r="C106">
        <v>13</v>
      </c>
      <c r="D106" s="3">
        <v>5.2249999999999998E-2</v>
      </c>
      <c r="E106" s="2">
        <f t="shared" si="10"/>
        <v>0.67925000000000002</v>
      </c>
      <c r="F106" s="2">
        <f t="shared" si="11"/>
        <v>17441.273480000022</v>
      </c>
    </row>
    <row r="107" spans="1:7" x14ac:dyDescent="0.25">
      <c r="A107" s="1">
        <v>44926</v>
      </c>
      <c r="B107" t="s">
        <v>20</v>
      </c>
      <c r="C107">
        <v>258</v>
      </c>
      <c r="D107" s="3">
        <v>5.2300000000000003E-3</v>
      </c>
      <c r="E107" s="2">
        <f t="shared" si="10"/>
        <v>1.34934</v>
      </c>
      <c r="F107" s="2">
        <f t="shared" si="11"/>
        <v>17439.924140000021</v>
      </c>
    </row>
    <row r="108" spans="1:7" x14ac:dyDescent="0.25">
      <c r="A108" s="1">
        <v>44926</v>
      </c>
      <c r="B108" t="s">
        <v>21</v>
      </c>
      <c r="C108">
        <v>202</v>
      </c>
      <c r="D108" s="3">
        <v>5.2249999999999998E-2</v>
      </c>
      <c r="E108" s="2">
        <f t="shared" si="10"/>
        <v>10.554499999999999</v>
      </c>
      <c r="F108" s="2">
        <f t="shared" si="11"/>
        <v>17429.369640000023</v>
      </c>
    </row>
    <row r="109" spans="1:7" x14ac:dyDescent="0.25">
      <c r="A109" s="1">
        <v>44926</v>
      </c>
      <c r="B109" t="s">
        <v>22</v>
      </c>
      <c r="C109">
        <v>0</v>
      </c>
      <c r="D109" s="3">
        <v>5.5399999999999998E-3</v>
      </c>
      <c r="E109" s="2">
        <f t="shared" si="10"/>
        <v>0</v>
      </c>
      <c r="F109" s="2">
        <f t="shared" si="11"/>
        <v>17429.369640000023</v>
      </c>
    </row>
    <row r="110" spans="1:7" x14ac:dyDescent="0.25">
      <c r="A110" s="1">
        <v>44926</v>
      </c>
      <c r="B110" t="s">
        <v>23</v>
      </c>
      <c r="C110">
        <v>12</v>
      </c>
      <c r="D110" s="3">
        <v>4.3889999999999998E-2</v>
      </c>
      <c r="E110" s="2">
        <f t="shared" si="10"/>
        <v>0.52668000000000004</v>
      </c>
      <c r="F110" s="2">
        <f t="shared" si="11"/>
        <v>17428.842960000024</v>
      </c>
    </row>
    <row r="111" spans="1:7" x14ac:dyDescent="0.25">
      <c r="A111" s="1">
        <v>44926</v>
      </c>
      <c r="B111" t="s">
        <v>24</v>
      </c>
      <c r="C111">
        <v>88</v>
      </c>
      <c r="E111" s="2">
        <v>61.82</v>
      </c>
      <c r="F111" s="2">
        <f t="shared" si="11"/>
        <v>17367.022960000024</v>
      </c>
    </row>
    <row r="112" spans="1:7" x14ac:dyDescent="0.25">
      <c r="A112" s="1">
        <v>44926</v>
      </c>
      <c r="B112" t="s">
        <v>25</v>
      </c>
      <c r="C112">
        <v>0</v>
      </c>
      <c r="D112" s="2">
        <v>0</v>
      </c>
      <c r="E112" s="2">
        <v>0</v>
      </c>
      <c r="F112" s="2">
        <f t="shared" si="11"/>
        <v>17367.022960000024</v>
      </c>
    </row>
    <row r="113" spans="1:7" x14ac:dyDescent="0.25">
      <c r="A113" s="1">
        <v>44926</v>
      </c>
      <c r="B113" t="s">
        <v>50</v>
      </c>
      <c r="C113">
        <v>7</v>
      </c>
      <c r="D113" s="2">
        <v>0</v>
      </c>
      <c r="E113" s="2">
        <v>0</v>
      </c>
      <c r="F113" s="2">
        <f t="shared" si="11"/>
        <v>17367.022960000024</v>
      </c>
    </row>
    <row r="114" spans="1:7" x14ac:dyDescent="0.25">
      <c r="A114" s="1">
        <v>44926</v>
      </c>
      <c r="B114" t="s">
        <v>26</v>
      </c>
      <c r="C114">
        <v>0</v>
      </c>
      <c r="D114" s="2">
        <v>0</v>
      </c>
      <c r="E114" s="2">
        <v>0</v>
      </c>
      <c r="F114" s="2">
        <f t="shared" si="11"/>
        <v>17367.022960000024</v>
      </c>
    </row>
    <row r="115" spans="1:7" x14ac:dyDescent="0.25">
      <c r="A115" s="1">
        <v>44926</v>
      </c>
      <c r="B115" t="s">
        <v>27</v>
      </c>
      <c r="C115">
        <v>1</v>
      </c>
      <c r="D115" s="2">
        <v>40.01</v>
      </c>
      <c r="E115" s="2">
        <v>40.01</v>
      </c>
      <c r="F115" s="2">
        <f t="shared" si="11"/>
        <v>17327.012960000025</v>
      </c>
    </row>
    <row r="116" spans="1:7" x14ac:dyDescent="0.25">
      <c r="A116" s="1">
        <v>44926</v>
      </c>
      <c r="B116" t="s">
        <v>28</v>
      </c>
      <c r="C116">
        <v>1</v>
      </c>
      <c r="D116" s="2">
        <v>49.91</v>
      </c>
      <c r="E116" s="2">
        <v>49.91</v>
      </c>
      <c r="F116" s="2">
        <f t="shared" si="11"/>
        <v>17277.102960000026</v>
      </c>
    </row>
    <row r="118" spans="1:7" x14ac:dyDescent="0.25">
      <c r="B118" t="s">
        <v>54</v>
      </c>
    </row>
    <row r="120" spans="1:7" x14ac:dyDescent="0.25">
      <c r="A120" s="1">
        <v>44937</v>
      </c>
      <c r="B120" t="s">
        <v>56</v>
      </c>
      <c r="E120" s="2">
        <v>575</v>
      </c>
      <c r="F120" s="2">
        <f>SUM(F116-C120)</f>
        <v>17277.102960000026</v>
      </c>
      <c r="G120" t="s">
        <v>55</v>
      </c>
    </row>
    <row r="121" spans="1:7" x14ac:dyDescent="0.25">
      <c r="A121" s="1">
        <v>44950</v>
      </c>
      <c r="B121" t="s">
        <v>59</v>
      </c>
      <c r="E121" s="2">
        <v>3475</v>
      </c>
      <c r="F121" s="2">
        <f>SUM(F120-E121)</f>
        <v>13802.102960000026</v>
      </c>
      <c r="G121" t="s">
        <v>58</v>
      </c>
    </row>
    <row r="122" spans="1:7" x14ac:dyDescent="0.25">
      <c r="A122" s="1">
        <v>44953</v>
      </c>
      <c r="B122" t="s">
        <v>61</v>
      </c>
      <c r="E122" s="2">
        <v>30</v>
      </c>
      <c r="F122" s="2">
        <f>SUM(F121-E122)</f>
        <v>13772.102960000026</v>
      </c>
      <c r="G122" t="s">
        <v>60</v>
      </c>
    </row>
    <row r="123" spans="1:7" x14ac:dyDescent="0.25">
      <c r="A123" s="1">
        <v>44956</v>
      </c>
      <c r="B123" t="s">
        <v>63</v>
      </c>
      <c r="E123" s="2">
        <v>3875</v>
      </c>
      <c r="F123" s="2">
        <f>SUM(F122-E123)</f>
        <v>9897.1029600000256</v>
      </c>
      <c r="G123" t="s">
        <v>62</v>
      </c>
    </row>
    <row r="124" spans="1:7" x14ac:dyDescent="0.25">
      <c r="A124" s="1">
        <v>44956</v>
      </c>
      <c r="B124" t="s">
        <v>65</v>
      </c>
      <c r="E124" s="2">
        <v>575</v>
      </c>
      <c r="F124" s="2">
        <f t="shared" ref="F124:F138" si="12">SUM(F123-E124)</f>
        <v>9322.1029600000256</v>
      </c>
      <c r="G124" t="s">
        <v>64</v>
      </c>
    </row>
    <row r="125" spans="1:7" x14ac:dyDescent="0.25">
      <c r="A125" s="1">
        <v>44956</v>
      </c>
      <c r="B125" t="s">
        <v>66</v>
      </c>
      <c r="E125" s="2">
        <v>1501.6</v>
      </c>
      <c r="F125" s="2">
        <f t="shared" si="12"/>
        <v>7820.5029600000253</v>
      </c>
      <c r="G125" t="s">
        <v>64</v>
      </c>
    </row>
    <row r="126" spans="1:7" x14ac:dyDescent="0.25">
      <c r="A126" s="1">
        <v>44957</v>
      </c>
      <c r="B126" t="s">
        <v>17</v>
      </c>
      <c r="C126">
        <v>1</v>
      </c>
      <c r="D126" s="2">
        <v>350</v>
      </c>
      <c r="E126" s="2">
        <v>350</v>
      </c>
      <c r="F126" s="2">
        <f t="shared" si="12"/>
        <v>7470.5029600000253</v>
      </c>
    </row>
    <row r="127" spans="1:7" x14ac:dyDescent="0.25">
      <c r="A127" s="1">
        <v>44957</v>
      </c>
      <c r="B127" t="s">
        <v>18</v>
      </c>
      <c r="C127">
        <v>734</v>
      </c>
      <c r="D127" s="3">
        <v>5.2300000000000003E-3</v>
      </c>
      <c r="E127" s="2">
        <f t="shared" ref="E127:E132" si="13">SUM(C127*D127)</f>
        <v>3.8388200000000001</v>
      </c>
      <c r="F127" s="2">
        <f t="shared" si="12"/>
        <v>7466.6641400000253</v>
      </c>
    </row>
    <row r="128" spans="1:7" x14ac:dyDescent="0.25">
      <c r="A128" s="1">
        <v>44957</v>
      </c>
      <c r="B128" t="s">
        <v>19</v>
      </c>
      <c r="C128">
        <v>345</v>
      </c>
      <c r="D128" s="3">
        <v>5.2249999999999998E-2</v>
      </c>
      <c r="E128" s="2">
        <f t="shared" si="13"/>
        <v>18.026250000000001</v>
      </c>
      <c r="F128" s="2">
        <f t="shared" si="12"/>
        <v>7448.6378900000254</v>
      </c>
    </row>
    <row r="129" spans="1:7" x14ac:dyDescent="0.25">
      <c r="A129" s="1">
        <v>44957</v>
      </c>
      <c r="B129" t="s">
        <v>20</v>
      </c>
      <c r="C129">
        <v>939</v>
      </c>
      <c r="D129" s="3">
        <v>5.2300000000000003E-3</v>
      </c>
      <c r="E129" s="2">
        <f t="shared" si="13"/>
        <v>4.9109699999999998</v>
      </c>
      <c r="F129" s="2">
        <f t="shared" si="12"/>
        <v>7443.7269200000255</v>
      </c>
    </row>
    <row r="130" spans="1:7" x14ac:dyDescent="0.25">
      <c r="A130" s="1">
        <v>44957</v>
      </c>
      <c r="B130" t="s">
        <v>21</v>
      </c>
      <c r="C130">
        <v>948</v>
      </c>
      <c r="D130" s="3">
        <v>5.2249999999999998E-2</v>
      </c>
      <c r="E130" s="2">
        <f t="shared" si="13"/>
        <v>49.533000000000001</v>
      </c>
      <c r="F130" s="2">
        <f t="shared" si="12"/>
        <v>7394.1939200000252</v>
      </c>
    </row>
    <row r="131" spans="1:7" x14ac:dyDescent="0.25">
      <c r="A131" s="1">
        <v>44957</v>
      </c>
      <c r="B131" t="s">
        <v>22</v>
      </c>
      <c r="C131">
        <v>3</v>
      </c>
      <c r="D131" s="3">
        <v>5.5399999999999998E-3</v>
      </c>
      <c r="E131" s="2">
        <f t="shared" si="13"/>
        <v>1.6619999999999999E-2</v>
      </c>
      <c r="F131" s="2">
        <f t="shared" si="12"/>
        <v>7394.1773000000248</v>
      </c>
    </row>
    <row r="132" spans="1:7" x14ac:dyDescent="0.25">
      <c r="A132" s="1">
        <v>44957</v>
      </c>
      <c r="B132" t="s">
        <v>23</v>
      </c>
      <c r="C132">
        <v>0</v>
      </c>
      <c r="D132" s="3">
        <v>4.3889999999999998E-2</v>
      </c>
      <c r="E132" s="2">
        <f t="shared" si="13"/>
        <v>0</v>
      </c>
      <c r="F132" s="2">
        <f t="shared" si="12"/>
        <v>7394.1773000000248</v>
      </c>
    </row>
    <row r="133" spans="1:7" x14ac:dyDescent="0.25">
      <c r="A133" s="1">
        <v>44957</v>
      </c>
      <c r="B133" t="s">
        <v>24</v>
      </c>
      <c r="C133">
        <v>11</v>
      </c>
      <c r="E133" s="2">
        <v>11.16</v>
      </c>
      <c r="F133" s="2">
        <f t="shared" si="12"/>
        <v>7383.017300000025</v>
      </c>
    </row>
    <row r="134" spans="1:7" x14ac:dyDescent="0.25">
      <c r="A134" s="1">
        <v>44957</v>
      </c>
      <c r="B134" t="s">
        <v>25</v>
      </c>
      <c r="C134">
        <v>0</v>
      </c>
      <c r="D134" s="2">
        <v>0</v>
      </c>
      <c r="E134" s="2">
        <v>0</v>
      </c>
      <c r="F134" s="2">
        <f t="shared" si="12"/>
        <v>7383.017300000025</v>
      </c>
    </row>
    <row r="135" spans="1:7" x14ac:dyDescent="0.25">
      <c r="A135" s="1">
        <v>44957</v>
      </c>
      <c r="B135" t="s">
        <v>50</v>
      </c>
      <c r="C135">
        <v>4</v>
      </c>
      <c r="D135" s="2">
        <v>0</v>
      </c>
      <c r="E135" s="2">
        <v>0</v>
      </c>
      <c r="F135" s="2">
        <f t="shared" si="12"/>
        <v>7383.017300000025</v>
      </c>
    </row>
    <row r="136" spans="1:7" x14ac:dyDescent="0.25">
      <c r="A136" s="1">
        <v>44957</v>
      </c>
      <c r="B136" t="s">
        <v>26</v>
      </c>
      <c r="C136">
        <v>0</v>
      </c>
      <c r="D136" s="2">
        <v>0</v>
      </c>
      <c r="E136" s="2">
        <v>0</v>
      </c>
      <c r="F136" s="2">
        <f t="shared" si="12"/>
        <v>7383.017300000025</v>
      </c>
    </row>
    <row r="137" spans="1:7" x14ac:dyDescent="0.25">
      <c r="A137" s="1">
        <v>44957</v>
      </c>
      <c r="B137" t="s">
        <v>27</v>
      </c>
      <c r="C137">
        <v>1</v>
      </c>
      <c r="D137" s="2">
        <v>40.03</v>
      </c>
      <c r="E137" s="2">
        <v>40.03</v>
      </c>
      <c r="F137" s="2">
        <f t="shared" si="12"/>
        <v>7342.9873000000252</v>
      </c>
    </row>
    <row r="138" spans="1:7" x14ac:dyDescent="0.25">
      <c r="A138" s="1">
        <v>44957</v>
      </c>
      <c r="B138" t="s">
        <v>28</v>
      </c>
      <c r="C138">
        <v>1</v>
      </c>
      <c r="D138" s="2">
        <v>49.91</v>
      </c>
      <c r="E138" s="2">
        <v>49.91</v>
      </c>
      <c r="F138" s="2">
        <f t="shared" si="12"/>
        <v>7293.0773000000254</v>
      </c>
    </row>
    <row r="140" spans="1:7" x14ac:dyDescent="0.25">
      <c r="B140" t="s">
        <v>57</v>
      </c>
    </row>
    <row r="142" spans="1:7" x14ac:dyDescent="0.25">
      <c r="A142" s="1">
        <v>44979</v>
      </c>
      <c r="B142" t="s">
        <v>69</v>
      </c>
      <c r="E142" s="2">
        <v>1446.55</v>
      </c>
      <c r="F142" s="2">
        <f>SUM(F138-E142)</f>
        <v>5846.5273000000252</v>
      </c>
      <c r="G142" t="s">
        <v>68</v>
      </c>
    </row>
    <row r="143" spans="1:7" x14ac:dyDescent="0.25">
      <c r="A143" s="1">
        <v>44981</v>
      </c>
      <c r="B143" t="s">
        <v>71</v>
      </c>
      <c r="E143" s="2">
        <v>47.12</v>
      </c>
      <c r="F143" s="2">
        <f>SUM(F142-E143)</f>
        <v>5799.4073000000253</v>
      </c>
      <c r="G143" t="s">
        <v>70</v>
      </c>
    </row>
    <row r="144" spans="1:7" x14ac:dyDescent="0.25">
      <c r="A144" s="1">
        <v>44985</v>
      </c>
      <c r="B144" t="s">
        <v>17</v>
      </c>
      <c r="C144">
        <v>1</v>
      </c>
      <c r="D144" s="2">
        <v>350</v>
      </c>
      <c r="E144" s="2">
        <v>350</v>
      </c>
      <c r="F144" s="2">
        <f t="shared" ref="F144:F156" si="14">SUM(F143-E144)</f>
        <v>5449.4073000000253</v>
      </c>
    </row>
    <row r="145" spans="1:7" x14ac:dyDescent="0.25">
      <c r="A145" s="1">
        <v>44985</v>
      </c>
      <c r="B145" t="s">
        <v>18</v>
      </c>
      <c r="C145">
        <v>367</v>
      </c>
      <c r="D145" s="3">
        <v>5.2300000000000003E-3</v>
      </c>
      <c r="E145" s="2">
        <f t="shared" ref="E145:E150" si="15">SUM(C145*D145)</f>
        <v>1.9194100000000001</v>
      </c>
      <c r="F145" s="2">
        <f t="shared" si="14"/>
        <v>5447.4878900000249</v>
      </c>
    </row>
    <row r="146" spans="1:7" x14ac:dyDescent="0.25">
      <c r="A146" s="1">
        <v>44985</v>
      </c>
      <c r="B146" t="s">
        <v>19</v>
      </c>
      <c r="C146">
        <v>671</v>
      </c>
      <c r="D146" s="3">
        <v>5.2249999999999998E-2</v>
      </c>
      <c r="E146" s="2">
        <f t="shared" si="15"/>
        <v>35.059750000000001</v>
      </c>
      <c r="F146" s="2">
        <f t="shared" si="14"/>
        <v>5412.4281400000245</v>
      </c>
    </row>
    <row r="147" spans="1:7" x14ac:dyDescent="0.25">
      <c r="A147" s="1">
        <v>44985</v>
      </c>
      <c r="B147" t="s">
        <v>20</v>
      </c>
      <c r="C147">
        <v>599</v>
      </c>
      <c r="D147" s="3">
        <v>5.2300000000000003E-3</v>
      </c>
      <c r="E147" s="2">
        <f t="shared" si="15"/>
        <v>3.1327700000000003</v>
      </c>
      <c r="F147" s="2">
        <f t="shared" si="14"/>
        <v>5409.2953700000244</v>
      </c>
    </row>
    <row r="148" spans="1:7" x14ac:dyDescent="0.25">
      <c r="A148" s="1">
        <v>44985</v>
      </c>
      <c r="B148" t="s">
        <v>21</v>
      </c>
      <c r="C148">
        <v>778</v>
      </c>
      <c r="D148" s="3">
        <v>5.2249999999999998E-2</v>
      </c>
      <c r="E148" s="2">
        <f t="shared" si="15"/>
        <v>40.650500000000001</v>
      </c>
      <c r="F148" s="2">
        <f t="shared" si="14"/>
        <v>5368.6448700000246</v>
      </c>
    </row>
    <row r="149" spans="1:7" x14ac:dyDescent="0.25">
      <c r="A149" s="1">
        <v>44985</v>
      </c>
      <c r="B149" t="s">
        <v>22</v>
      </c>
      <c r="C149">
        <v>1</v>
      </c>
      <c r="D149" s="3">
        <v>5.5399999999999998E-3</v>
      </c>
      <c r="E149" s="2">
        <f t="shared" si="15"/>
        <v>5.5399999999999998E-3</v>
      </c>
      <c r="F149" s="2">
        <f t="shared" si="14"/>
        <v>5368.6393300000245</v>
      </c>
    </row>
    <row r="150" spans="1:7" x14ac:dyDescent="0.25">
      <c r="A150" s="1">
        <v>44985</v>
      </c>
      <c r="B150" t="s">
        <v>23</v>
      </c>
      <c r="C150">
        <v>106</v>
      </c>
      <c r="D150" s="3">
        <v>4.3889999999999998E-2</v>
      </c>
      <c r="E150" s="2">
        <f t="shared" si="15"/>
        <v>4.6523399999999997</v>
      </c>
      <c r="F150" s="2">
        <f t="shared" si="14"/>
        <v>5363.9869900000249</v>
      </c>
    </row>
    <row r="151" spans="1:7" x14ac:dyDescent="0.25">
      <c r="A151" s="1">
        <v>44985</v>
      </c>
      <c r="B151" t="s">
        <v>24</v>
      </c>
      <c r="C151">
        <v>8</v>
      </c>
      <c r="E151" s="2">
        <v>6.24</v>
      </c>
      <c r="F151" s="2">
        <f t="shared" si="14"/>
        <v>5357.7469900000251</v>
      </c>
    </row>
    <row r="152" spans="1:7" x14ac:dyDescent="0.25">
      <c r="A152" s="1">
        <v>44985</v>
      </c>
      <c r="B152" t="s">
        <v>74</v>
      </c>
      <c r="C152">
        <v>6</v>
      </c>
      <c r="D152" s="2">
        <v>7</v>
      </c>
      <c r="E152" s="2">
        <v>42</v>
      </c>
      <c r="F152" s="2">
        <f t="shared" si="14"/>
        <v>5315.7469900000251</v>
      </c>
    </row>
    <row r="153" spans="1:7" x14ac:dyDescent="0.25">
      <c r="A153" s="1">
        <v>44985</v>
      </c>
      <c r="B153" t="s">
        <v>50</v>
      </c>
      <c r="C153">
        <v>4</v>
      </c>
      <c r="D153" s="2">
        <v>0</v>
      </c>
      <c r="E153" s="2">
        <v>0</v>
      </c>
      <c r="F153" s="2">
        <f t="shared" si="14"/>
        <v>5315.7469900000251</v>
      </c>
    </row>
    <row r="154" spans="1:7" x14ac:dyDescent="0.25">
      <c r="A154" s="1">
        <v>44985</v>
      </c>
      <c r="B154" t="s">
        <v>26</v>
      </c>
      <c r="C154">
        <v>0</v>
      </c>
      <c r="D154" s="2">
        <v>0</v>
      </c>
      <c r="E154" s="2">
        <v>0</v>
      </c>
      <c r="F154" s="2">
        <f t="shared" si="14"/>
        <v>5315.7469900000251</v>
      </c>
    </row>
    <row r="155" spans="1:7" x14ac:dyDescent="0.25">
      <c r="A155" s="1">
        <v>44985</v>
      </c>
      <c r="B155" t="s">
        <v>27</v>
      </c>
      <c r="C155">
        <v>1</v>
      </c>
      <c r="D155" s="2">
        <v>40.03</v>
      </c>
      <c r="E155" s="2">
        <v>40.03</v>
      </c>
      <c r="F155" s="2">
        <f t="shared" si="14"/>
        <v>5275.7169900000254</v>
      </c>
    </row>
    <row r="156" spans="1:7" x14ac:dyDescent="0.25">
      <c r="A156" s="1">
        <v>44985</v>
      </c>
      <c r="B156" t="s">
        <v>28</v>
      </c>
      <c r="C156">
        <v>1</v>
      </c>
      <c r="D156" s="2">
        <v>49.91</v>
      </c>
      <c r="E156" s="2">
        <v>49.91</v>
      </c>
      <c r="F156" s="2">
        <f t="shared" si="14"/>
        <v>5225.8069900000255</v>
      </c>
    </row>
    <row r="158" spans="1:7" x14ac:dyDescent="0.25">
      <c r="B158" t="s">
        <v>67</v>
      </c>
    </row>
    <row r="160" spans="1:7" x14ac:dyDescent="0.25">
      <c r="A160" s="1">
        <v>44986</v>
      </c>
      <c r="B160" t="s">
        <v>73</v>
      </c>
      <c r="E160" s="2">
        <v>257.58999999999997</v>
      </c>
      <c r="F160" s="2">
        <f>SUM(F156-E160)</f>
        <v>4968.2169900000254</v>
      </c>
      <c r="G160" t="s">
        <v>72</v>
      </c>
    </row>
    <row r="161" spans="1:7" x14ac:dyDescent="0.25">
      <c r="A161" s="1">
        <v>45014</v>
      </c>
      <c r="B161" t="s">
        <v>79</v>
      </c>
      <c r="E161" s="2">
        <v>41.87</v>
      </c>
      <c r="F161" s="2">
        <f>SUM(F160-E161)</f>
        <v>4926.3469900000255</v>
      </c>
      <c r="G161" t="s">
        <v>78</v>
      </c>
    </row>
    <row r="162" spans="1:7" x14ac:dyDescent="0.25">
      <c r="A162" s="1">
        <v>45016</v>
      </c>
      <c r="B162" t="s">
        <v>17</v>
      </c>
      <c r="C162">
        <v>1</v>
      </c>
      <c r="D162" s="2">
        <v>350</v>
      </c>
      <c r="E162" s="2">
        <v>350</v>
      </c>
      <c r="F162" s="2">
        <f t="shared" ref="F162:F176" si="16">SUM(F161-E162)</f>
        <v>4576.3469900000255</v>
      </c>
    </row>
    <row r="163" spans="1:7" x14ac:dyDescent="0.25">
      <c r="A163" s="1">
        <v>45016</v>
      </c>
      <c r="B163" t="s">
        <v>18</v>
      </c>
      <c r="C163">
        <v>1173</v>
      </c>
      <c r="D163" s="3">
        <v>5.2300000000000003E-3</v>
      </c>
      <c r="E163" s="2">
        <f t="shared" ref="E163:E168" si="17">SUM(C163*D163)</f>
        <v>6.1347900000000006</v>
      </c>
      <c r="F163" s="2">
        <f t="shared" si="16"/>
        <v>4570.2122000000254</v>
      </c>
    </row>
    <row r="164" spans="1:7" x14ac:dyDescent="0.25">
      <c r="A164" s="1">
        <v>45016</v>
      </c>
      <c r="B164" t="s">
        <v>19</v>
      </c>
      <c r="C164">
        <v>538</v>
      </c>
      <c r="D164" s="3">
        <v>5.2249999999999998E-2</v>
      </c>
      <c r="E164" s="2">
        <f t="shared" si="17"/>
        <v>28.110499999999998</v>
      </c>
      <c r="F164" s="2">
        <f t="shared" si="16"/>
        <v>4542.1017000000256</v>
      </c>
    </row>
    <row r="165" spans="1:7" x14ac:dyDescent="0.25">
      <c r="A165" s="1">
        <v>45016</v>
      </c>
      <c r="B165" t="s">
        <v>20</v>
      </c>
      <c r="C165">
        <v>2055</v>
      </c>
      <c r="D165" s="3">
        <v>5.2300000000000003E-3</v>
      </c>
      <c r="E165" s="2">
        <f t="shared" si="17"/>
        <v>10.74765</v>
      </c>
      <c r="F165" s="2">
        <f t="shared" si="16"/>
        <v>4531.3540500000254</v>
      </c>
    </row>
    <row r="166" spans="1:7" x14ac:dyDescent="0.25">
      <c r="A166" s="1">
        <v>45016</v>
      </c>
      <c r="B166" t="s">
        <v>21</v>
      </c>
      <c r="C166">
        <v>861</v>
      </c>
      <c r="D166" s="3">
        <v>5.2249999999999998E-2</v>
      </c>
      <c r="E166" s="2">
        <f t="shared" si="17"/>
        <v>44.987249999999996</v>
      </c>
      <c r="F166" s="2">
        <f t="shared" si="16"/>
        <v>4486.3668000000253</v>
      </c>
    </row>
    <row r="167" spans="1:7" x14ac:dyDescent="0.25">
      <c r="A167" s="1">
        <v>45016</v>
      </c>
      <c r="B167" t="s">
        <v>22</v>
      </c>
      <c r="C167">
        <v>0</v>
      </c>
      <c r="D167" s="3">
        <v>5.5399999999999998E-3</v>
      </c>
      <c r="E167" s="2">
        <f t="shared" si="17"/>
        <v>0</v>
      </c>
      <c r="F167" s="2">
        <f t="shared" si="16"/>
        <v>4486.3668000000253</v>
      </c>
    </row>
    <row r="168" spans="1:7" x14ac:dyDescent="0.25">
      <c r="A168" s="1">
        <v>45016</v>
      </c>
      <c r="B168" t="s">
        <v>23</v>
      </c>
      <c r="C168">
        <v>2</v>
      </c>
      <c r="D168" s="3">
        <v>4.3889999999999998E-2</v>
      </c>
      <c r="E168" s="2">
        <f t="shared" si="17"/>
        <v>8.7779999999999997E-2</v>
      </c>
      <c r="F168" s="2">
        <f t="shared" si="16"/>
        <v>4486.2790200000254</v>
      </c>
    </row>
    <row r="169" spans="1:7" x14ac:dyDescent="0.25">
      <c r="A169" s="1">
        <v>45016</v>
      </c>
      <c r="B169" t="s">
        <v>24</v>
      </c>
      <c r="C169">
        <v>4</v>
      </c>
      <c r="E169" s="2">
        <v>5.29</v>
      </c>
      <c r="F169" s="2">
        <f t="shared" si="16"/>
        <v>4480.9890200000254</v>
      </c>
    </row>
    <row r="170" spans="1:7" x14ac:dyDescent="0.25">
      <c r="A170" s="1">
        <v>45016</v>
      </c>
      <c r="B170" t="s">
        <v>76</v>
      </c>
      <c r="C170">
        <v>1</v>
      </c>
      <c r="D170" s="2">
        <v>7</v>
      </c>
      <c r="E170" s="2">
        <v>7</v>
      </c>
      <c r="F170" s="2">
        <f t="shared" si="16"/>
        <v>4473.9890200000254</v>
      </c>
    </row>
    <row r="171" spans="1:7" x14ac:dyDescent="0.25">
      <c r="A171" s="1">
        <v>45016</v>
      </c>
      <c r="B171" t="s">
        <v>77</v>
      </c>
      <c r="C171">
        <v>1</v>
      </c>
      <c r="D171" s="2">
        <v>91.23</v>
      </c>
      <c r="E171" s="2">
        <v>91.23</v>
      </c>
      <c r="F171" s="2">
        <f t="shared" si="16"/>
        <v>4382.7590200000259</v>
      </c>
    </row>
    <row r="172" spans="1:7" x14ac:dyDescent="0.25">
      <c r="A172" s="1">
        <v>45016</v>
      </c>
      <c r="B172" t="s">
        <v>50</v>
      </c>
      <c r="C172">
        <v>0</v>
      </c>
      <c r="D172" s="2">
        <v>0</v>
      </c>
      <c r="E172" s="2">
        <v>0</v>
      </c>
      <c r="F172" s="2">
        <f t="shared" si="16"/>
        <v>4382.7590200000259</v>
      </c>
    </row>
    <row r="173" spans="1:7" x14ac:dyDescent="0.25">
      <c r="A173" s="1">
        <v>45016</v>
      </c>
      <c r="B173" t="s">
        <v>26</v>
      </c>
      <c r="C173">
        <v>1</v>
      </c>
      <c r="D173" s="2">
        <v>1.5</v>
      </c>
      <c r="E173" s="2">
        <v>1.5</v>
      </c>
      <c r="F173" s="2">
        <f t="shared" si="16"/>
        <v>4381.2590200000259</v>
      </c>
    </row>
    <row r="174" spans="1:7" x14ac:dyDescent="0.25">
      <c r="A174" s="1">
        <v>45016</v>
      </c>
      <c r="B174" t="s">
        <v>27</v>
      </c>
      <c r="C174">
        <v>1</v>
      </c>
      <c r="D174" s="2">
        <v>40.01</v>
      </c>
      <c r="E174" s="2">
        <v>40.01</v>
      </c>
      <c r="F174" s="2">
        <f t="shared" si="16"/>
        <v>4341.2490200000257</v>
      </c>
    </row>
    <row r="175" spans="1:7" x14ac:dyDescent="0.25">
      <c r="A175" s="1">
        <v>45016</v>
      </c>
      <c r="B175" t="s">
        <v>80</v>
      </c>
      <c r="C175">
        <v>1</v>
      </c>
      <c r="D175" s="2">
        <v>438.93</v>
      </c>
      <c r="E175" s="2">
        <v>438.93</v>
      </c>
      <c r="F175" s="2">
        <f t="shared" si="16"/>
        <v>3902.3190200000258</v>
      </c>
    </row>
    <row r="176" spans="1:7" x14ac:dyDescent="0.25">
      <c r="A176" s="1">
        <v>45016</v>
      </c>
      <c r="B176" t="s">
        <v>28</v>
      </c>
      <c r="C176">
        <v>1</v>
      </c>
      <c r="D176" s="2">
        <v>49.88</v>
      </c>
      <c r="E176" s="2">
        <v>49.88</v>
      </c>
      <c r="F176" s="2">
        <f t="shared" si="16"/>
        <v>3852.4390200000257</v>
      </c>
    </row>
    <row r="177" spans="1:7" x14ac:dyDescent="0.25">
      <c r="A177" s="1"/>
      <c r="D177" s="2"/>
      <c r="E177" s="2"/>
      <c r="F177" s="2"/>
    </row>
    <row r="178" spans="1:7" x14ac:dyDescent="0.25">
      <c r="B178" t="s">
        <v>75</v>
      </c>
    </row>
    <row r="180" spans="1:7" x14ac:dyDescent="0.25">
      <c r="A180" s="1">
        <v>45030</v>
      </c>
      <c r="B180" t="s">
        <v>82</v>
      </c>
      <c r="E180" s="2">
        <v>15.16</v>
      </c>
      <c r="F180" s="2">
        <f>SUM(F176-E180)</f>
        <v>3837.2790200000259</v>
      </c>
      <c r="G180" t="s">
        <v>81</v>
      </c>
    </row>
    <row r="181" spans="1:7" x14ac:dyDescent="0.25">
      <c r="A181" s="1">
        <v>45042</v>
      </c>
      <c r="B181" t="s">
        <v>86</v>
      </c>
      <c r="E181" s="2">
        <v>21.06</v>
      </c>
      <c r="F181" s="2">
        <f>SUM(F180-E181)</f>
        <v>3816.2190200000259</v>
      </c>
      <c r="G181" t="s">
        <v>85</v>
      </c>
    </row>
    <row r="182" spans="1:7" x14ac:dyDescent="0.25">
      <c r="A182" s="1">
        <v>45042</v>
      </c>
      <c r="B182" t="s">
        <v>88</v>
      </c>
      <c r="E182" s="2">
        <v>68.59</v>
      </c>
      <c r="F182" s="2">
        <f t="shared" ref="F182:F198" si="18">SUM(F181-E182)</f>
        <v>3747.6290200000258</v>
      </c>
      <c r="G182" t="s">
        <v>87</v>
      </c>
    </row>
    <row r="183" spans="1:7" x14ac:dyDescent="0.25">
      <c r="A183" s="1">
        <v>45042</v>
      </c>
      <c r="B183" t="s">
        <v>89</v>
      </c>
      <c r="E183" s="2">
        <v>31.41</v>
      </c>
      <c r="F183" s="2">
        <f t="shared" si="18"/>
        <v>3716.2190200000259</v>
      </c>
      <c r="G183" t="s">
        <v>87</v>
      </c>
    </row>
    <row r="184" spans="1:7" x14ac:dyDescent="0.25">
      <c r="A184" s="1">
        <v>45044</v>
      </c>
      <c r="B184" t="s">
        <v>90</v>
      </c>
      <c r="E184" s="2">
        <v>-3475</v>
      </c>
      <c r="F184" s="2">
        <f t="shared" si="18"/>
        <v>7191.2190200000259</v>
      </c>
    </row>
    <row r="185" spans="1:7" x14ac:dyDescent="0.25">
      <c r="A185" s="1">
        <v>45044</v>
      </c>
      <c r="B185" t="s">
        <v>91</v>
      </c>
      <c r="E185" s="2">
        <v>3182.03</v>
      </c>
      <c r="F185" s="2">
        <f t="shared" si="18"/>
        <v>4009.1890200000257</v>
      </c>
      <c r="G185" t="s">
        <v>92</v>
      </c>
    </row>
    <row r="186" spans="1:7" x14ac:dyDescent="0.25">
      <c r="A186" s="1">
        <v>45046</v>
      </c>
      <c r="B186" t="s">
        <v>17</v>
      </c>
      <c r="C186">
        <v>1</v>
      </c>
      <c r="D186" s="2">
        <v>350</v>
      </c>
      <c r="E186" s="2">
        <v>350</v>
      </c>
      <c r="F186" s="2">
        <f t="shared" si="18"/>
        <v>3659.1890200000257</v>
      </c>
    </row>
    <row r="187" spans="1:7" x14ac:dyDescent="0.25">
      <c r="A187" s="1">
        <v>45046</v>
      </c>
      <c r="B187" t="s">
        <v>18</v>
      </c>
      <c r="C187">
        <v>153</v>
      </c>
      <c r="D187" s="3">
        <v>5.2300000000000003E-3</v>
      </c>
      <c r="E187" s="2">
        <f t="shared" ref="E187:E192" si="19">SUM(C187*D187)</f>
        <v>0.80019000000000007</v>
      </c>
      <c r="F187" s="2">
        <f t="shared" si="18"/>
        <v>3658.3888300000258</v>
      </c>
    </row>
    <row r="188" spans="1:7" x14ac:dyDescent="0.25">
      <c r="A188" s="1">
        <v>45046</v>
      </c>
      <c r="B188" t="s">
        <v>19</v>
      </c>
      <c r="C188">
        <v>103</v>
      </c>
      <c r="D188" s="3">
        <v>5.2249999999999998E-2</v>
      </c>
      <c r="E188" s="2">
        <f t="shared" si="19"/>
        <v>5.3817499999999994</v>
      </c>
      <c r="F188" s="2">
        <f t="shared" si="18"/>
        <v>3653.0070800000258</v>
      </c>
    </row>
    <row r="189" spans="1:7" x14ac:dyDescent="0.25">
      <c r="A189" s="1">
        <v>45046</v>
      </c>
      <c r="B189" t="s">
        <v>20</v>
      </c>
      <c r="C189">
        <v>2078</v>
      </c>
      <c r="D189" s="3">
        <v>5.2300000000000003E-3</v>
      </c>
      <c r="E189" s="2">
        <f t="shared" si="19"/>
        <v>10.867940000000001</v>
      </c>
      <c r="F189" s="2">
        <f t="shared" si="18"/>
        <v>3642.1391400000257</v>
      </c>
    </row>
    <row r="190" spans="1:7" x14ac:dyDescent="0.25">
      <c r="A190" s="1">
        <v>45046</v>
      </c>
      <c r="B190" t="s">
        <v>21</v>
      </c>
      <c r="C190">
        <v>97</v>
      </c>
      <c r="D190" s="3">
        <v>5.2249999999999998E-2</v>
      </c>
      <c r="E190" s="2">
        <f t="shared" si="19"/>
        <v>5.0682499999999999</v>
      </c>
      <c r="F190" s="2">
        <f t="shared" si="18"/>
        <v>3637.0708900000259</v>
      </c>
    </row>
    <row r="191" spans="1:7" x14ac:dyDescent="0.25">
      <c r="A191" s="1">
        <v>45046</v>
      </c>
      <c r="B191" t="s">
        <v>22</v>
      </c>
      <c r="C191">
        <v>0</v>
      </c>
      <c r="D191" s="3">
        <v>5.5399999999999998E-3</v>
      </c>
      <c r="E191" s="2">
        <f t="shared" si="19"/>
        <v>0</v>
      </c>
      <c r="F191" s="2">
        <f t="shared" si="18"/>
        <v>3637.0708900000259</v>
      </c>
    </row>
    <row r="192" spans="1:7" x14ac:dyDescent="0.25">
      <c r="A192" s="1">
        <v>45046</v>
      </c>
      <c r="B192" t="s">
        <v>23</v>
      </c>
      <c r="C192">
        <v>80</v>
      </c>
      <c r="D192" s="3">
        <v>4.3889999999999998E-2</v>
      </c>
      <c r="E192" s="2">
        <f t="shared" si="19"/>
        <v>3.5111999999999997</v>
      </c>
      <c r="F192" s="2">
        <f t="shared" si="18"/>
        <v>3633.559690000026</v>
      </c>
    </row>
    <row r="193" spans="1:7" x14ac:dyDescent="0.25">
      <c r="A193" s="1">
        <v>45046</v>
      </c>
      <c r="B193" t="s">
        <v>24</v>
      </c>
      <c r="C193">
        <v>7</v>
      </c>
      <c r="E193" s="2">
        <v>45.81</v>
      </c>
      <c r="F193" s="2">
        <f t="shared" si="18"/>
        <v>3587.749690000026</v>
      </c>
    </row>
    <row r="194" spans="1:7" x14ac:dyDescent="0.25">
      <c r="A194" s="1">
        <v>45046</v>
      </c>
      <c r="B194" t="s">
        <v>25</v>
      </c>
      <c r="C194">
        <v>0</v>
      </c>
      <c r="D194" s="2">
        <v>0</v>
      </c>
      <c r="E194" s="2">
        <v>0</v>
      </c>
      <c r="F194" s="2">
        <f t="shared" si="18"/>
        <v>3587.749690000026</v>
      </c>
    </row>
    <row r="195" spans="1:7" x14ac:dyDescent="0.25">
      <c r="A195" s="1">
        <v>45046</v>
      </c>
      <c r="B195" t="s">
        <v>50</v>
      </c>
      <c r="C195">
        <v>3</v>
      </c>
      <c r="D195" s="2">
        <v>0</v>
      </c>
      <c r="E195" s="2">
        <v>0</v>
      </c>
      <c r="F195" s="2">
        <f t="shared" si="18"/>
        <v>3587.749690000026</v>
      </c>
    </row>
    <row r="196" spans="1:7" x14ac:dyDescent="0.25">
      <c r="A196" s="1">
        <v>45046</v>
      </c>
      <c r="B196" t="s">
        <v>26</v>
      </c>
      <c r="C196">
        <v>1</v>
      </c>
      <c r="D196" s="2">
        <v>1.5</v>
      </c>
      <c r="E196" s="2">
        <v>1.5</v>
      </c>
      <c r="F196" s="2">
        <f t="shared" si="18"/>
        <v>3586.249690000026</v>
      </c>
    </row>
    <row r="197" spans="1:7" x14ac:dyDescent="0.25">
      <c r="A197" s="1">
        <v>45046</v>
      </c>
      <c r="B197" t="s">
        <v>27</v>
      </c>
      <c r="C197">
        <v>1</v>
      </c>
      <c r="D197" s="2">
        <v>40.03</v>
      </c>
      <c r="E197" s="2">
        <v>40.03</v>
      </c>
      <c r="F197" s="2">
        <f t="shared" si="18"/>
        <v>3546.2196900000258</v>
      </c>
    </row>
    <row r="198" spans="1:7" x14ac:dyDescent="0.25">
      <c r="A198" s="1">
        <v>45046</v>
      </c>
      <c r="B198" t="s">
        <v>83</v>
      </c>
      <c r="C198">
        <v>2</v>
      </c>
      <c r="D198" s="2">
        <v>49.88</v>
      </c>
      <c r="E198" s="2">
        <f>SUM(C198*D198)</f>
        <v>99.76</v>
      </c>
      <c r="F198" s="2">
        <f t="shared" si="18"/>
        <v>3446.4596900000256</v>
      </c>
    </row>
    <row r="200" spans="1:7" x14ac:dyDescent="0.25">
      <c r="B200" t="s">
        <v>84</v>
      </c>
    </row>
    <row r="202" spans="1:7" x14ac:dyDescent="0.25">
      <c r="A202" s="1">
        <v>45055</v>
      </c>
      <c r="B202" t="s">
        <v>93</v>
      </c>
      <c r="E202" s="2">
        <v>711.99</v>
      </c>
      <c r="F202" s="2">
        <f>SUM(F198-E202)</f>
        <v>2734.4696900000254</v>
      </c>
      <c r="G202" t="s">
        <v>94</v>
      </c>
    </row>
    <row r="203" spans="1:7" x14ac:dyDescent="0.25">
      <c r="A203" s="1">
        <v>45056</v>
      </c>
      <c r="B203" t="s">
        <v>96</v>
      </c>
      <c r="E203" s="2">
        <v>3500</v>
      </c>
      <c r="F203" s="2">
        <f>SUM(F202-E203)</f>
        <v>-765.53030999997463</v>
      </c>
      <c r="G203" t="s">
        <v>95</v>
      </c>
    </row>
    <row r="204" spans="1:7" x14ac:dyDescent="0.25">
      <c r="A204" s="1">
        <v>45061</v>
      </c>
      <c r="B204" t="s">
        <v>97</v>
      </c>
      <c r="C204">
        <v>2</v>
      </c>
      <c r="D204" s="2">
        <v>20.47</v>
      </c>
      <c r="E204" s="2">
        <f>SUM(C204*D204)</f>
        <v>40.94</v>
      </c>
      <c r="F204" s="2">
        <f t="shared" ref="F204:F219" si="20">SUM(F203-E204)</f>
        <v>-806.47030999997469</v>
      </c>
    </row>
    <row r="205" spans="1:7" x14ac:dyDescent="0.25">
      <c r="A205" s="1">
        <v>45061</v>
      </c>
      <c r="B205" t="s">
        <v>98</v>
      </c>
      <c r="C205">
        <v>300</v>
      </c>
      <c r="D205" s="2">
        <v>0.75</v>
      </c>
      <c r="E205" s="2">
        <f>SUM(C205*D205)</f>
        <v>225</v>
      </c>
      <c r="F205" s="2">
        <f t="shared" si="20"/>
        <v>-1031.4703099999747</v>
      </c>
    </row>
    <row r="206" spans="1:7" x14ac:dyDescent="0.25">
      <c r="A206" s="1">
        <v>45070</v>
      </c>
      <c r="B206" t="s">
        <v>101</v>
      </c>
      <c r="D206" s="2"/>
      <c r="E206" s="2">
        <v>36.65</v>
      </c>
      <c r="F206" s="2">
        <f t="shared" si="20"/>
        <v>-1068.1203099999748</v>
      </c>
      <c r="G206" t="s">
        <v>100</v>
      </c>
    </row>
    <row r="207" spans="1:7" x14ac:dyDescent="0.25">
      <c r="A207" s="1">
        <v>45077</v>
      </c>
      <c r="B207" t="s">
        <v>17</v>
      </c>
      <c r="C207">
        <v>1</v>
      </c>
      <c r="D207" s="2">
        <v>350</v>
      </c>
      <c r="E207" s="2">
        <v>350</v>
      </c>
      <c r="F207" s="2">
        <f t="shared" si="20"/>
        <v>-1418.1203099999748</v>
      </c>
    </row>
    <row r="208" spans="1:7" x14ac:dyDescent="0.25">
      <c r="A208" s="1">
        <v>45077</v>
      </c>
      <c r="B208" t="s">
        <v>18</v>
      </c>
      <c r="C208">
        <v>48</v>
      </c>
      <c r="D208" s="3">
        <v>5.2300000000000003E-3</v>
      </c>
      <c r="E208" s="2">
        <f t="shared" ref="E208:E213" si="21">SUM(C208*D208)</f>
        <v>0.25104000000000004</v>
      </c>
      <c r="F208" s="2">
        <f t="shared" si="20"/>
        <v>-1418.3713499999749</v>
      </c>
    </row>
    <row r="209" spans="1:7" x14ac:dyDescent="0.25">
      <c r="A209" s="1">
        <v>45077</v>
      </c>
      <c r="B209" t="s">
        <v>19</v>
      </c>
      <c r="C209">
        <v>161</v>
      </c>
      <c r="D209" s="3">
        <v>5.2249999999999998E-2</v>
      </c>
      <c r="E209" s="2">
        <f t="shared" si="21"/>
        <v>8.4122500000000002</v>
      </c>
      <c r="F209" s="2">
        <f t="shared" si="20"/>
        <v>-1426.783599999975</v>
      </c>
    </row>
    <row r="210" spans="1:7" x14ac:dyDescent="0.25">
      <c r="A210" s="1">
        <v>45077</v>
      </c>
      <c r="B210" t="s">
        <v>20</v>
      </c>
      <c r="C210">
        <v>1840</v>
      </c>
      <c r="D210" s="3">
        <v>5.2300000000000003E-3</v>
      </c>
      <c r="E210" s="2">
        <f t="shared" si="21"/>
        <v>9.6232000000000006</v>
      </c>
      <c r="F210" s="2">
        <f t="shared" si="20"/>
        <v>-1436.406799999975</v>
      </c>
    </row>
    <row r="211" spans="1:7" x14ac:dyDescent="0.25">
      <c r="A211" s="1">
        <v>45077</v>
      </c>
      <c r="B211" t="s">
        <v>21</v>
      </c>
      <c r="C211">
        <v>442</v>
      </c>
      <c r="D211" s="3">
        <v>5.2249999999999998E-2</v>
      </c>
      <c r="E211" s="2">
        <f t="shared" si="21"/>
        <v>23.0945</v>
      </c>
      <c r="F211" s="2">
        <f t="shared" si="20"/>
        <v>-1459.5012999999749</v>
      </c>
    </row>
    <row r="212" spans="1:7" x14ac:dyDescent="0.25">
      <c r="A212" s="1">
        <v>45077</v>
      </c>
      <c r="B212" t="s">
        <v>22</v>
      </c>
      <c r="C212">
        <v>0</v>
      </c>
      <c r="D212" s="3">
        <v>5.5399999999999998E-3</v>
      </c>
      <c r="E212" s="2">
        <f t="shared" si="21"/>
        <v>0</v>
      </c>
      <c r="F212" s="2">
        <f t="shared" si="20"/>
        <v>-1459.5012999999749</v>
      </c>
    </row>
    <row r="213" spans="1:7" x14ac:dyDescent="0.25">
      <c r="A213" s="1">
        <v>45077</v>
      </c>
      <c r="B213" t="s">
        <v>23</v>
      </c>
      <c r="C213">
        <v>184</v>
      </c>
      <c r="D213" s="3">
        <v>4.3889999999999998E-2</v>
      </c>
      <c r="E213" s="2">
        <f t="shared" si="21"/>
        <v>8.0757599999999989</v>
      </c>
      <c r="F213" s="2">
        <f t="shared" si="20"/>
        <v>-1467.5770599999748</v>
      </c>
    </row>
    <row r="214" spans="1:7" x14ac:dyDescent="0.25">
      <c r="A214" s="1">
        <v>45077</v>
      </c>
      <c r="B214" t="s">
        <v>24</v>
      </c>
      <c r="C214">
        <v>4</v>
      </c>
      <c r="E214" s="2">
        <v>2.4</v>
      </c>
      <c r="F214" s="2">
        <f t="shared" si="20"/>
        <v>-1469.9770599999749</v>
      </c>
    </row>
    <row r="215" spans="1:7" x14ac:dyDescent="0.25">
      <c r="A215" s="1">
        <v>45077</v>
      </c>
      <c r="B215" t="s">
        <v>25</v>
      </c>
      <c r="C215">
        <v>0</v>
      </c>
      <c r="D215" s="2">
        <v>0</v>
      </c>
      <c r="E215" s="2">
        <v>0</v>
      </c>
      <c r="F215" s="2">
        <f t="shared" si="20"/>
        <v>-1469.9770599999749</v>
      </c>
    </row>
    <row r="216" spans="1:7" x14ac:dyDescent="0.25">
      <c r="A216" s="1">
        <v>45077</v>
      </c>
      <c r="B216" t="s">
        <v>50</v>
      </c>
      <c r="C216">
        <v>1</v>
      </c>
      <c r="D216" s="2">
        <v>0</v>
      </c>
      <c r="E216" s="2">
        <v>0</v>
      </c>
      <c r="F216" s="2">
        <f t="shared" si="20"/>
        <v>-1469.9770599999749</v>
      </c>
    </row>
    <row r="217" spans="1:7" x14ac:dyDescent="0.25">
      <c r="A217" s="1">
        <v>45077</v>
      </c>
      <c r="B217" t="s">
        <v>26</v>
      </c>
      <c r="C217">
        <v>1</v>
      </c>
      <c r="D217" s="2">
        <v>1.5</v>
      </c>
      <c r="E217" s="2">
        <v>1.5</v>
      </c>
      <c r="F217" s="2">
        <f t="shared" si="20"/>
        <v>-1471.4770599999749</v>
      </c>
    </row>
    <row r="218" spans="1:7" x14ac:dyDescent="0.25">
      <c r="A218" s="1">
        <v>45077</v>
      </c>
      <c r="B218" t="s">
        <v>27</v>
      </c>
      <c r="C218">
        <v>1</v>
      </c>
      <c r="D218" s="2">
        <v>40.03</v>
      </c>
      <c r="E218" s="2">
        <v>40.03</v>
      </c>
      <c r="F218" s="2">
        <f t="shared" si="20"/>
        <v>-1511.5070599999749</v>
      </c>
    </row>
    <row r="219" spans="1:7" x14ac:dyDescent="0.25">
      <c r="A219" s="1">
        <v>45077</v>
      </c>
      <c r="B219" t="s">
        <v>83</v>
      </c>
      <c r="C219">
        <v>2</v>
      </c>
      <c r="D219" s="2">
        <v>49.88</v>
      </c>
      <c r="E219" s="2">
        <f>SUM(C219*D219)</f>
        <v>99.76</v>
      </c>
      <c r="F219" s="2">
        <f t="shared" si="20"/>
        <v>-1611.2670599999749</v>
      </c>
    </row>
    <row r="221" spans="1:7" x14ac:dyDescent="0.25">
      <c r="B221" t="s">
        <v>99</v>
      </c>
    </row>
    <row r="223" spans="1:7" x14ac:dyDescent="0.25">
      <c r="A223" s="1">
        <v>45078</v>
      </c>
      <c r="B223" t="s">
        <v>103</v>
      </c>
      <c r="E223" s="2">
        <v>223.56</v>
      </c>
      <c r="F223" s="2">
        <f>SUM(F219-E223)</f>
        <v>-1834.8270599999748</v>
      </c>
      <c r="G223" t="s">
        <v>102</v>
      </c>
    </row>
    <row r="224" spans="1:7" x14ac:dyDescent="0.25">
      <c r="A224" s="1">
        <v>45079</v>
      </c>
      <c r="B224" t="s">
        <v>104</v>
      </c>
      <c r="E224" s="2">
        <v>-3500</v>
      </c>
      <c r="F224" s="2">
        <f>SUM(F223-E224)</f>
        <v>1665.1729400000252</v>
      </c>
    </row>
    <row r="225" spans="1:7" x14ac:dyDescent="0.25">
      <c r="A225" s="1">
        <v>45079</v>
      </c>
      <c r="B225" t="s">
        <v>105</v>
      </c>
      <c r="E225" s="2">
        <v>0</v>
      </c>
      <c r="F225" s="2">
        <f>SUM(F224-E225)</f>
        <v>1665.1729400000252</v>
      </c>
      <c r="G225" t="s">
        <v>106</v>
      </c>
    </row>
    <row r="226" spans="1:7" x14ac:dyDescent="0.25">
      <c r="A226" s="1">
        <v>45082</v>
      </c>
      <c r="B226" t="s">
        <v>108</v>
      </c>
      <c r="E226" s="2">
        <v>628.27</v>
      </c>
      <c r="F226" s="2">
        <f>SUM(F225-E226)</f>
        <v>1036.9029400000252</v>
      </c>
      <c r="G226" t="s">
        <v>107</v>
      </c>
    </row>
    <row r="227" spans="1:7" x14ac:dyDescent="0.25">
      <c r="A227" s="1">
        <v>45083</v>
      </c>
      <c r="B227" t="s">
        <v>97</v>
      </c>
      <c r="C227">
        <v>1</v>
      </c>
      <c r="D227" s="2">
        <v>20.47</v>
      </c>
      <c r="E227" s="2">
        <v>20.47</v>
      </c>
      <c r="F227" s="2">
        <f t="shared" ref="F227:F245" si="22">SUM(F226-E227)</f>
        <v>1016.4329400000252</v>
      </c>
    </row>
    <row r="228" spans="1:7" x14ac:dyDescent="0.25">
      <c r="A228" s="1">
        <v>45083</v>
      </c>
      <c r="B228" t="s">
        <v>98</v>
      </c>
      <c r="C228">
        <v>300</v>
      </c>
      <c r="D228" s="2">
        <v>0.75</v>
      </c>
      <c r="E228" s="2">
        <f>SUM(C228*D228)</f>
        <v>225</v>
      </c>
      <c r="F228" s="2">
        <f t="shared" si="22"/>
        <v>791.43294000002516</v>
      </c>
    </row>
    <row r="229" spans="1:7" x14ac:dyDescent="0.25">
      <c r="A229" s="1">
        <v>45083</v>
      </c>
      <c r="B229" t="s">
        <v>110</v>
      </c>
      <c r="E229" s="2">
        <v>64.88</v>
      </c>
      <c r="F229" s="2">
        <f t="shared" si="22"/>
        <v>726.55294000002516</v>
      </c>
      <c r="G229" t="s">
        <v>109</v>
      </c>
    </row>
    <row r="230" spans="1:7" x14ac:dyDescent="0.25">
      <c r="A230" s="1">
        <v>45084</v>
      </c>
      <c r="B230" t="s">
        <v>112</v>
      </c>
      <c r="E230" s="2">
        <v>78.53</v>
      </c>
      <c r="F230" s="2">
        <f t="shared" si="22"/>
        <v>648.02294000002519</v>
      </c>
      <c r="G230" t="s">
        <v>111</v>
      </c>
    </row>
    <row r="231" spans="1:7" x14ac:dyDescent="0.25">
      <c r="A231" s="1">
        <v>45090</v>
      </c>
      <c r="B231" t="s">
        <v>114</v>
      </c>
      <c r="E231" s="2">
        <v>-3875</v>
      </c>
      <c r="F231" s="2">
        <f t="shared" si="22"/>
        <v>4523.0229400000253</v>
      </c>
    </row>
    <row r="232" spans="1:7" x14ac:dyDescent="0.25">
      <c r="A232" s="1">
        <v>45090</v>
      </c>
      <c r="B232" t="s">
        <v>115</v>
      </c>
      <c r="E232" s="2">
        <v>1784.5</v>
      </c>
      <c r="F232" s="2">
        <f t="shared" si="22"/>
        <v>2738.5229400000253</v>
      </c>
      <c r="G232" t="s">
        <v>113</v>
      </c>
    </row>
    <row r="233" spans="1:7" x14ac:dyDescent="0.25">
      <c r="A233" s="1">
        <v>45107</v>
      </c>
      <c r="B233" t="s">
        <v>17</v>
      </c>
      <c r="C233">
        <v>1</v>
      </c>
      <c r="D233" s="2">
        <v>350</v>
      </c>
      <c r="E233" s="2">
        <v>350</v>
      </c>
      <c r="F233" s="2">
        <f t="shared" si="22"/>
        <v>2388.5229400000253</v>
      </c>
    </row>
    <row r="234" spans="1:7" x14ac:dyDescent="0.25">
      <c r="A234" s="1">
        <v>45107</v>
      </c>
      <c r="B234" t="s">
        <v>18</v>
      </c>
      <c r="C234">
        <v>96</v>
      </c>
      <c r="D234" s="3">
        <v>5.2300000000000003E-3</v>
      </c>
      <c r="E234" s="2">
        <f t="shared" ref="E234:E239" si="23">SUM(C234*D234)</f>
        <v>0.50208000000000008</v>
      </c>
      <c r="F234" s="2">
        <f t="shared" si="22"/>
        <v>2388.0208600000251</v>
      </c>
    </row>
    <row r="235" spans="1:7" x14ac:dyDescent="0.25">
      <c r="A235" s="1">
        <v>45107</v>
      </c>
      <c r="B235" t="s">
        <v>19</v>
      </c>
      <c r="C235">
        <v>346</v>
      </c>
      <c r="D235" s="3">
        <v>5.2249999999999998E-2</v>
      </c>
      <c r="E235" s="2">
        <f t="shared" si="23"/>
        <v>18.078499999999998</v>
      </c>
      <c r="F235" s="2">
        <f t="shared" si="22"/>
        <v>2369.942360000025</v>
      </c>
    </row>
    <row r="236" spans="1:7" x14ac:dyDescent="0.25">
      <c r="A236" s="1">
        <v>45107</v>
      </c>
      <c r="B236" t="s">
        <v>20</v>
      </c>
      <c r="C236">
        <v>682</v>
      </c>
      <c r="D236" s="3">
        <v>5.2300000000000003E-3</v>
      </c>
      <c r="E236" s="2">
        <f t="shared" si="23"/>
        <v>3.5668600000000001</v>
      </c>
      <c r="F236" s="2">
        <f t="shared" si="22"/>
        <v>2366.3755000000251</v>
      </c>
    </row>
    <row r="237" spans="1:7" x14ac:dyDescent="0.25">
      <c r="A237" s="1">
        <v>45107</v>
      </c>
      <c r="B237" t="s">
        <v>21</v>
      </c>
      <c r="C237">
        <v>1074</v>
      </c>
      <c r="D237" s="3">
        <v>5.2249999999999998E-2</v>
      </c>
      <c r="E237" s="2">
        <f t="shared" si="23"/>
        <v>56.116499999999995</v>
      </c>
      <c r="F237" s="2">
        <f t="shared" si="22"/>
        <v>2310.259000000025</v>
      </c>
    </row>
    <row r="238" spans="1:7" x14ac:dyDescent="0.25">
      <c r="A238" s="1">
        <v>45107</v>
      </c>
      <c r="B238" t="s">
        <v>22</v>
      </c>
      <c r="C238">
        <v>240</v>
      </c>
      <c r="D238" s="3">
        <v>5.5399999999999998E-3</v>
      </c>
      <c r="E238" s="2">
        <f t="shared" si="23"/>
        <v>1.3295999999999999</v>
      </c>
      <c r="F238" s="2">
        <f t="shared" si="22"/>
        <v>2308.929400000025</v>
      </c>
    </row>
    <row r="239" spans="1:7" x14ac:dyDescent="0.25">
      <c r="A239" s="1">
        <v>45107</v>
      </c>
      <c r="B239" t="s">
        <v>23</v>
      </c>
      <c r="C239">
        <v>344</v>
      </c>
      <c r="D239" s="3">
        <v>4.3889999999999998E-2</v>
      </c>
      <c r="E239" s="2">
        <f t="shared" si="23"/>
        <v>15.09816</v>
      </c>
      <c r="F239" s="2">
        <f t="shared" si="22"/>
        <v>2293.831240000025</v>
      </c>
    </row>
    <row r="240" spans="1:7" x14ac:dyDescent="0.25">
      <c r="A240" s="1">
        <v>45107</v>
      </c>
      <c r="B240" t="s">
        <v>24</v>
      </c>
      <c r="C240">
        <v>1</v>
      </c>
      <c r="E240" s="2">
        <v>0.6</v>
      </c>
      <c r="F240" s="2">
        <f t="shared" si="22"/>
        <v>2293.2312400000251</v>
      </c>
    </row>
    <row r="241" spans="1:6" x14ac:dyDescent="0.25">
      <c r="A241" s="1">
        <v>45107</v>
      </c>
      <c r="B241" t="s">
        <v>25</v>
      </c>
      <c r="C241">
        <v>0</v>
      </c>
      <c r="D241" s="2">
        <v>0</v>
      </c>
      <c r="E241" s="2">
        <v>0</v>
      </c>
      <c r="F241" s="2">
        <f t="shared" si="22"/>
        <v>2293.2312400000251</v>
      </c>
    </row>
    <row r="242" spans="1:6" x14ac:dyDescent="0.25">
      <c r="A242" s="1">
        <v>45107</v>
      </c>
      <c r="B242" t="s">
        <v>50</v>
      </c>
      <c r="C242">
        <v>5</v>
      </c>
      <c r="D242" s="2">
        <v>0</v>
      </c>
      <c r="E242" s="2">
        <v>0</v>
      </c>
      <c r="F242" s="2">
        <f t="shared" si="22"/>
        <v>2293.2312400000251</v>
      </c>
    </row>
    <row r="243" spans="1:6" x14ac:dyDescent="0.25">
      <c r="A243" s="1">
        <v>45107</v>
      </c>
      <c r="B243" t="s">
        <v>26</v>
      </c>
      <c r="C243">
        <v>0</v>
      </c>
      <c r="D243" s="2">
        <v>0</v>
      </c>
      <c r="E243" s="2">
        <v>0</v>
      </c>
      <c r="F243" s="2">
        <f t="shared" si="22"/>
        <v>2293.2312400000251</v>
      </c>
    </row>
    <row r="244" spans="1:6" x14ac:dyDescent="0.25">
      <c r="A244" s="1">
        <v>45107</v>
      </c>
      <c r="B244" t="s">
        <v>27</v>
      </c>
      <c r="C244">
        <v>1</v>
      </c>
      <c r="D244" s="2">
        <v>40.03</v>
      </c>
      <c r="E244" s="2">
        <v>40.03</v>
      </c>
      <c r="F244" s="2">
        <f t="shared" si="22"/>
        <v>2253.2012400000249</v>
      </c>
    </row>
    <row r="245" spans="1:6" x14ac:dyDescent="0.25">
      <c r="A245" s="1">
        <v>45107</v>
      </c>
      <c r="B245" t="s">
        <v>83</v>
      </c>
      <c r="C245">
        <v>2</v>
      </c>
      <c r="D245" s="2">
        <v>49.88</v>
      </c>
      <c r="E245" s="2">
        <f>SUM(C245*D245)</f>
        <v>99.76</v>
      </c>
      <c r="F245" s="2">
        <f t="shared" si="22"/>
        <v>2153.4412400000247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2022-07-06T22:46:25Z</dcterms:created>
  <dcterms:modified xsi:type="dcterms:W3CDTF">2023-07-28T21:31:15Z</dcterms:modified>
</cp:coreProperties>
</file>