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3-2024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8" i="1" l="1"/>
  <c r="E177" i="1"/>
  <c r="E176" i="1"/>
  <c r="E175" i="1"/>
  <c r="E174" i="1"/>
  <c r="E173" i="1"/>
  <c r="E157" i="1" l="1"/>
  <c r="E156" i="1"/>
  <c r="E155" i="1"/>
  <c r="E154" i="1"/>
  <c r="E153" i="1"/>
  <c r="E152" i="1"/>
  <c r="E140" i="1" l="1"/>
  <c r="E139" i="1"/>
  <c r="E138" i="1"/>
  <c r="E137" i="1"/>
  <c r="E136" i="1"/>
  <c r="E135" i="1"/>
  <c r="E121" i="1" l="1"/>
  <c r="E120" i="1"/>
  <c r="E119" i="1"/>
  <c r="E118" i="1"/>
  <c r="E117" i="1"/>
  <c r="E116" i="1"/>
  <c r="E100" i="1" l="1"/>
  <c r="E99" i="1"/>
  <c r="E98" i="1"/>
  <c r="E97" i="1"/>
  <c r="E96" i="1"/>
  <c r="E95" i="1"/>
  <c r="E82" i="1" l="1"/>
  <c r="E81" i="1"/>
  <c r="E80" i="1"/>
  <c r="E79" i="1"/>
  <c r="E78" i="1"/>
  <c r="E77" i="1"/>
  <c r="E61" i="1" l="1"/>
  <c r="E60" i="1"/>
  <c r="E59" i="1"/>
  <c r="E58" i="1"/>
  <c r="E57" i="1"/>
  <c r="E56" i="1"/>
  <c r="E50" i="1" l="1"/>
  <c r="E44" i="1" l="1"/>
  <c r="E43" i="1"/>
  <c r="E42" i="1"/>
  <c r="E41" i="1"/>
  <c r="E40" i="1"/>
  <c r="E39" i="1"/>
  <c r="E31" i="1" l="1"/>
  <c r="E25" i="1" l="1"/>
  <c r="E24" i="1"/>
  <c r="E23" i="1"/>
  <c r="E22" i="1"/>
  <c r="E21" i="1"/>
  <c r="E20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8" i="1" s="1"/>
  <c r="F189" i="1" s="1"/>
</calcChain>
</file>

<file path=xl/sharedStrings.xml><?xml version="1.0" encoding="utf-8"?>
<sst xmlns="http://schemas.openxmlformats.org/spreadsheetml/2006/main" count="219" uniqueCount="103">
  <si>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</si>
  <si>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</si>
  <si>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</si>
  <si>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</si>
  <si>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</si>
  <si>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</si>
  <si>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</si>
  <si>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2024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</si>
  <si>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2023</t>
    </r>
  </si>
  <si>
    <t>District 4 Councilmember Tommy Waters</t>
  </si>
  <si>
    <t>24 - 2</t>
  </si>
  <si>
    <t>24 - 3</t>
  </si>
  <si>
    <t>14 leis for HFD Commendation Ceremony on 6/16/23 at 10:00 am at Mission Memorial</t>
  </si>
  <si>
    <t>24 - 8</t>
  </si>
  <si>
    <t>24 - 9</t>
  </si>
  <si>
    <t>Ice for rent &amp; utility help for new applicants program</t>
  </si>
  <si>
    <t>Split cost w/ CM Say for bananas, chips and bottled water for rent &amp; utility help for new applicants program</t>
  </si>
  <si>
    <t>24 - 14</t>
  </si>
  <si>
    <t>24 - 20</t>
  </si>
  <si>
    <t>24 - 21</t>
  </si>
  <si>
    <t>Account Balance for Constant Contact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</si>
  <si>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</si>
  <si>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</si>
  <si>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</si>
  <si>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</si>
  <si>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</si>
  <si>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</si>
  <si>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</si>
  <si>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</si>
  <si>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HONORARY CERTIFICATES; 1st 60 no charge</t>
  </si>
  <si>
    <t>PHOTOS; Monthly</t>
  </si>
  <si>
    <t>MOBILE HOTSPOT DEVICE; Monthly</t>
  </si>
  <si>
    <t>CELLULAR; T. Waters &amp; A. Yanagi</t>
  </si>
  <si>
    <t>1 lei for visiting Secretary of the Interior</t>
  </si>
  <si>
    <t>1 lei for outgoing Honolulu Youth Commissioner</t>
  </si>
  <si>
    <t>24 - 27</t>
  </si>
  <si>
    <t>Brother genuine 4-color toner cartridge set for staff office</t>
  </si>
  <si>
    <t>PRINTING; Business cards T. Waters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</si>
  <si>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2023</t>
    </r>
  </si>
  <si>
    <t>24 - 32</t>
  </si>
  <si>
    <t>Preparation to mail out 60,000 budget highlight mailers to District 4 residents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</si>
  <si>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2023</t>
    </r>
  </si>
  <si>
    <t>PRINTING; Monthly</t>
  </si>
  <si>
    <t>24 - 50</t>
  </si>
  <si>
    <t>24 - 82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</si>
  <si>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2023</t>
    </r>
  </si>
  <si>
    <t>24 - 137</t>
  </si>
  <si>
    <t>24 - 148</t>
  </si>
  <si>
    <t>1 year subscription to Zoom 10/9/23 - 10/8/24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</si>
  <si>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2023</t>
    </r>
  </si>
  <si>
    <t>24 - 155</t>
  </si>
  <si>
    <t>6 picture frames for Honorary Certificates</t>
  </si>
  <si>
    <t>24 - 160</t>
  </si>
  <si>
    <t>Split cost w/ CM Say for Kaimuki Christmas Parade on 12/7/2023</t>
  </si>
  <si>
    <t>24 - 178</t>
  </si>
  <si>
    <t>24 - 180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</si>
  <si>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2023</t>
    </r>
  </si>
  <si>
    <t>24 - 216</t>
  </si>
  <si>
    <t>1 year subscription to Constant Contact</t>
  </si>
  <si>
    <t>24 - 219</t>
  </si>
  <si>
    <t>3 leis for 2 appointments at 12/6/23 Council meeting</t>
  </si>
  <si>
    <t>Ream of copier paper parchment</t>
  </si>
  <si>
    <t>24 - 224</t>
  </si>
  <si>
    <t>Place Names of Hawaii book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</si>
  <si>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2024</t>
    </r>
  </si>
  <si>
    <t>24 - 231</t>
  </si>
  <si>
    <t>Gate for stairs &amp; doorways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</si>
  <si>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2024</t>
    </r>
  </si>
  <si>
    <t>PRINTING; C&amp;C seal blank cards &amp; envelopes</t>
  </si>
  <si>
    <t>Place Names of Hawaii book for staff office</t>
  </si>
  <si>
    <t>PRINTING; Holiday card &amp; envelopes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</si>
  <si>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2024</t>
    </r>
  </si>
  <si>
    <t>Hawaiian tablecloth, coffee &amp; gummy candy for visiting Mayor Sato of Chigasaki, Japan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</si>
  <si>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2024</t>
    </r>
  </si>
  <si>
    <t>24 - 316</t>
  </si>
  <si>
    <t>Tenpoform headset w/ mic, USB headset w/ microphone, computer</t>
  </si>
  <si>
    <t>Refreshments for people w/ environmental group visit after hour</t>
  </si>
  <si>
    <t>24 - 256</t>
  </si>
  <si>
    <t>24 - 258</t>
  </si>
  <si>
    <t>24 - 261</t>
  </si>
  <si>
    <t>24 - 291</t>
  </si>
  <si>
    <t>24 - 304</t>
  </si>
  <si>
    <t>24 - 315</t>
  </si>
  <si>
    <t>PHOTOS; July 2023 honorary certificate</t>
  </si>
  <si>
    <t>PHOTOS; Office of Council Services honorary certificate</t>
  </si>
  <si>
    <t>24 - 330</t>
  </si>
  <si>
    <t>Brother genuine 4 color toner cartridge set</t>
  </si>
  <si>
    <r>
      <t xml:space="preserve">Current as of </t>
    </r>
    <r>
      <rPr>
        <b/>
        <sz val="11"/>
        <color theme="1"/>
        <rFont val="Calibri"/>
        <family val="2"/>
        <scheme val="minor"/>
      </rPr>
      <t>April 30, 2024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</si>
  <si>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2024</t>
    </r>
  </si>
  <si>
    <t>24 - 344</t>
  </si>
  <si>
    <t>6 leis for Honorary Certificate recipients at 7/12/23 Council meeting</t>
  </si>
  <si>
    <t>1 lei for Honorary Certificate recipient at 9/6/23 Council meeting</t>
  </si>
  <si>
    <t>5 leis for Honorary Certificate recipients at 10/4/23 Council meeting</t>
  </si>
  <si>
    <t>2 leis for Honorary Certificate recipients at 10/4/23 Council meeting</t>
  </si>
  <si>
    <t>11 leis for Honorary Certificate recipients at 11/1/23 Council meeting</t>
  </si>
  <si>
    <t>10 leis for Honorary Certificate recipients at 11/1/23 Council meeting</t>
  </si>
  <si>
    <t>5 leis for Honorary Certificate recipients at 2/28/24 Council meeting</t>
  </si>
  <si>
    <t>4 leis for Honorary Certificate recipients at 8/9/23 Council meeting</t>
  </si>
  <si>
    <t>1 lei for incoming Honolulu Youth Commissioner</t>
  </si>
  <si>
    <t>5 leis for Message of Aloha speaker &amp; Honorary Certificate recipients at 1/24/24 Council meeting</t>
  </si>
  <si>
    <t>4 leis for Honorary Certificate recipients at 2/28/24 Council meeting</t>
  </si>
  <si>
    <t>1 lei for Honorary Certificate recipient at 4/17/24 Council meeting</t>
  </si>
  <si>
    <t>PHOTOS; Office of Council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</si>
</sst>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8" fontId="0" fillId="0" borderId="0" xfId="0" applyNumberFormat="1"/>
    <xf numFmtId="14" fontId="0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abSelected="1" topLeftCell="A172" zoomScaleNormal="100" workbookViewId="0">
      <selection activeCell="H172" sqref="H1:I1048576"/>
    </sheetView>
  </sheetViews>
  <sheetFormatPr defaultRowHeight="15" x14ac:dyDescent="0.25"/>
  <cols>
    <col min="1" max="1" width="10.5703125" bestFit="1" customWidth="1"/>
    <col min="2" max="2" width="89.140625" customWidth="1"/>
    <col min="4" max="4" width="9.140625" bestFit="1" customWidth="1"/>
    <col min="5" max="5" width="10.140625" customWidth="1"/>
    <col min="6" max="6" width="10.5703125" bestFit="1" customWidth="1"/>
  </cols>
  <sheetData>
    <row r="1" spans="1:7" x14ac:dyDescent="0.25">
      <c r="B1" t="s">
        <v>9</v>
      </c>
    </row>
    <row r="3" spans="1:7" x14ac:dyDescent="0.25">
      <c r="B3" t="s">
        <v>87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45108</v>
      </c>
      <c r="B7" t="s">
        <v>7</v>
      </c>
      <c r="F7" s="2">
        <v>25000</v>
      </c>
    </row>
    <row r="9" spans="1:7" x14ac:dyDescent="0.25">
      <c r="B9" t="s">
        <v>8</v>
      </c>
    </row>
    <row r="11" spans="1:7" x14ac:dyDescent="0.25">
      <c r="A11" s="1">
        <v>45117</v>
      </c>
      <c r="B11" t="s">
        <v>33</v>
      </c>
      <c r="E11" s="2">
        <v>30</v>
      </c>
      <c r="F11" s="2">
        <f>SUM(F7-E11)</f>
        <v>24970</v>
      </c>
      <c r="G11" t="s">
        <v>10</v>
      </c>
    </row>
    <row r="12" spans="1:7" x14ac:dyDescent="0.25">
      <c r="A12" s="1">
        <v>45117</v>
      </c>
      <c r="B12" t="s">
        <v>12</v>
      </c>
      <c r="E12" s="2">
        <v>172.77</v>
      </c>
      <c r="F12" s="2">
        <f>SUM(F11-E12)</f>
        <v>24797.23</v>
      </c>
      <c r="G12" t="s">
        <v>11</v>
      </c>
    </row>
    <row r="13" spans="1:7" x14ac:dyDescent="0.25">
      <c r="A13" s="1">
        <v>45119</v>
      </c>
      <c r="B13" t="s">
        <v>15</v>
      </c>
      <c r="E13" s="2">
        <v>4.3899999999999997</v>
      </c>
      <c r="F13" s="2">
        <f t="shared" ref="F13:F31" si="0">SUM(F12-E13)</f>
        <v>24792.84</v>
      </c>
      <c r="G13" t="s">
        <v>13</v>
      </c>
    </row>
    <row r="14" spans="1:7" x14ac:dyDescent="0.25">
      <c r="A14" s="3">
        <v>45119</v>
      </c>
      <c r="B14" t="s">
        <v>16</v>
      </c>
      <c r="E14" s="2">
        <v>56.91</v>
      </c>
      <c r="F14" s="2">
        <f t="shared" si="0"/>
        <v>24735.93</v>
      </c>
      <c r="G14" t="s">
        <v>14</v>
      </c>
    </row>
    <row r="15" spans="1:7" x14ac:dyDescent="0.25">
      <c r="A15" s="1">
        <v>45120</v>
      </c>
      <c r="B15" t="s">
        <v>90</v>
      </c>
      <c r="E15" s="2">
        <v>115.18</v>
      </c>
      <c r="F15" s="2">
        <f t="shared" si="0"/>
        <v>24620.75</v>
      </c>
      <c r="G15" t="s">
        <v>17</v>
      </c>
    </row>
    <row r="16" spans="1:7" x14ac:dyDescent="0.25">
      <c r="A16" s="1">
        <v>45126</v>
      </c>
      <c r="B16" t="s">
        <v>34</v>
      </c>
      <c r="E16" s="2">
        <v>25</v>
      </c>
      <c r="F16" s="2">
        <f t="shared" si="0"/>
        <v>24595.75</v>
      </c>
      <c r="G16" t="s">
        <v>18</v>
      </c>
    </row>
    <row r="17" spans="1:7" x14ac:dyDescent="0.25">
      <c r="A17" s="1">
        <v>45126</v>
      </c>
      <c r="B17" t="s">
        <v>20</v>
      </c>
      <c r="E17" s="2">
        <v>421.92</v>
      </c>
      <c r="F17" s="2">
        <f t="shared" si="0"/>
        <v>24173.83</v>
      </c>
      <c r="G17" t="s">
        <v>19</v>
      </c>
    </row>
    <row r="18" spans="1:7" x14ac:dyDescent="0.25">
      <c r="A18" s="1">
        <v>45132</v>
      </c>
      <c r="B18" t="s">
        <v>36</v>
      </c>
      <c r="E18" s="2">
        <v>232.9</v>
      </c>
      <c r="F18" s="2">
        <f t="shared" si="0"/>
        <v>23940.93</v>
      </c>
      <c r="G18" t="s">
        <v>35</v>
      </c>
    </row>
    <row r="19" spans="1:7" x14ac:dyDescent="0.25">
      <c r="A19" s="1">
        <v>45138</v>
      </c>
      <c r="B19" t="s">
        <v>21</v>
      </c>
      <c r="C19">
        <v>1</v>
      </c>
      <c r="D19" s="2">
        <v>350</v>
      </c>
      <c r="E19" s="2">
        <v>350</v>
      </c>
      <c r="F19" s="2">
        <f t="shared" si="0"/>
        <v>23590.93</v>
      </c>
    </row>
    <row r="20" spans="1:7" x14ac:dyDescent="0.25">
      <c r="A20" s="1">
        <v>45138</v>
      </c>
      <c r="B20" t="s">
        <v>22</v>
      </c>
      <c r="C20">
        <v>261</v>
      </c>
      <c r="D20" s="4">
        <v>5.2300000000000003E-3</v>
      </c>
      <c r="E20" s="2">
        <f>SUM(C20*D20)</f>
        <v>1.36503</v>
      </c>
      <c r="F20" s="2">
        <f t="shared" si="0"/>
        <v>23589.564969999999</v>
      </c>
    </row>
    <row r="21" spans="1:7" x14ac:dyDescent="0.25">
      <c r="A21" s="1">
        <v>45138</v>
      </c>
      <c r="B21" t="s">
        <v>23</v>
      </c>
      <c r="C21">
        <v>226</v>
      </c>
      <c r="D21" s="4">
        <v>5.2249999999999998E-2</v>
      </c>
      <c r="E21" s="2">
        <f>SUM(C21*D21)</f>
        <v>11.808499999999999</v>
      </c>
      <c r="F21" s="2">
        <f t="shared" si="0"/>
        <v>23577.75647</v>
      </c>
    </row>
    <row r="22" spans="1:7" x14ac:dyDescent="0.25">
      <c r="A22" s="1">
        <v>45138</v>
      </c>
      <c r="B22" t="s">
        <v>24</v>
      </c>
      <c r="C22">
        <v>977</v>
      </c>
      <c r="D22" s="4">
        <v>5.2300000000000003E-3</v>
      </c>
      <c r="E22" s="2">
        <f>SUM(C22*D22)</f>
        <v>5.1097100000000006</v>
      </c>
      <c r="F22" s="2">
        <f t="shared" si="0"/>
        <v>23572.64676</v>
      </c>
    </row>
    <row r="23" spans="1:7" x14ac:dyDescent="0.25">
      <c r="A23" s="1">
        <v>45138</v>
      </c>
      <c r="B23" t="s">
        <v>25</v>
      </c>
      <c r="C23">
        <v>935</v>
      </c>
      <c r="D23" s="4">
        <v>5.2249999999999998E-2</v>
      </c>
      <c r="E23" s="2">
        <f>SUM(C23*D23)</f>
        <v>48.853749999999998</v>
      </c>
      <c r="F23" s="2">
        <f t="shared" si="0"/>
        <v>23523.793010000001</v>
      </c>
    </row>
    <row r="24" spans="1:7" x14ac:dyDescent="0.25">
      <c r="A24" s="1">
        <v>45138</v>
      </c>
      <c r="B24" t="s">
        <v>26</v>
      </c>
      <c r="C24">
        <v>0</v>
      </c>
      <c r="D24" s="4">
        <v>5.5399999999999998E-3</v>
      </c>
      <c r="E24" s="2">
        <f t="shared" ref="E24:E25" si="1">SUM(C24*D24)</f>
        <v>0</v>
      </c>
      <c r="F24" s="2">
        <f t="shared" si="0"/>
        <v>23523.793010000001</v>
      </c>
    </row>
    <row r="25" spans="1:7" x14ac:dyDescent="0.25">
      <c r="A25" s="1">
        <v>45138</v>
      </c>
      <c r="B25" t="s">
        <v>27</v>
      </c>
      <c r="C25">
        <v>120</v>
      </c>
      <c r="D25" s="4">
        <v>4.3889999999999998E-2</v>
      </c>
      <c r="E25" s="2">
        <f t="shared" si="1"/>
        <v>5.2667999999999999</v>
      </c>
      <c r="F25" s="2">
        <f t="shared" si="0"/>
        <v>23518.52621</v>
      </c>
    </row>
    <row r="26" spans="1:7" x14ac:dyDescent="0.25">
      <c r="A26" s="1">
        <v>45138</v>
      </c>
      <c r="B26" t="s">
        <v>28</v>
      </c>
      <c r="C26">
        <v>8</v>
      </c>
      <c r="E26" s="2">
        <v>7.02</v>
      </c>
      <c r="F26" s="2">
        <f t="shared" si="0"/>
        <v>23511.50621</v>
      </c>
    </row>
    <row r="27" spans="1:7" x14ac:dyDescent="0.25">
      <c r="A27" s="1">
        <v>45138</v>
      </c>
      <c r="B27" t="s">
        <v>37</v>
      </c>
      <c r="C27">
        <v>1</v>
      </c>
      <c r="D27" s="2">
        <v>7</v>
      </c>
      <c r="E27" s="2">
        <v>7</v>
      </c>
      <c r="F27" s="2">
        <f t="shared" si="0"/>
        <v>23504.50621</v>
      </c>
    </row>
    <row r="28" spans="1:7" x14ac:dyDescent="0.25">
      <c r="A28" s="1">
        <v>45138</v>
      </c>
      <c r="B28" t="s">
        <v>29</v>
      </c>
      <c r="C28">
        <v>2</v>
      </c>
      <c r="D28" s="2">
        <v>0</v>
      </c>
      <c r="E28" s="2">
        <v>0</v>
      </c>
      <c r="F28" s="2">
        <f t="shared" si="0"/>
        <v>23504.50621</v>
      </c>
    </row>
    <row r="29" spans="1:7" x14ac:dyDescent="0.25">
      <c r="A29" s="1">
        <v>45138</v>
      </c>
      <c r="B29" t="s">
        <v>30</v>
      </c>
      <c r="C29">
        <v>0</v>
      </c>
      <c r="D29" s="2">
        <v>0</v>
      </c>
      <c r="E29" s="2">
        <v>0</v>
      </c>
      <c r="F29" s="2">
        <f t="shared" si="0"/>
        <v>23504.50621</v>
      </c>
    </row>
    <row r="30" spans="1:7" x14ac:dyDescent="0.25">
      <c r="A30" s="1">
        <v>45138</v>
      </c>
      <c r="B30" t="s">
        <v>31</v>
      </c>
      <c r="C30">
        <v>1</v>
      </c>
      <c r="D30" s="2">
        <v>40.03</v>
      </c>
      <c r="E30" s="2">
        <v>40.03</v>
      </c>
      <c r="F30" s="2">
        <f t="shared" si="0"/>
        <v>23464.476210000001</v>
      </c>
    </row>
    <row r="31" spans="1:7" x14ac:dyDescent="0.25">
      <c r="A31" s="1">
        <v>45138</v>
      </c>
      <c r="B31" t="s">
        <v>32</v>
      </c>
      <c r="C31">
        <v>2</v>
      </c>
      <c r="D31" s="2">
        <v>49.88</v>
      </c>
      <c r="E31" s="2">
        <f>SUM(C31*D31)</f>
        <v>99.76</v>
      </c>
      <c r="F31" s="2">
        <f t="shared" si="0"/>
        <v>23364.716210000002</v>
      </c>
    </row>
    <row r="33" spans="1:7" x14ac:dyDescent="0.25">
      <c r="B33" t="s">
        <v>38</v>
      </c>
    </row>
    <row r="35" spans="1:7" x14ac:dyDescent="0.25">
      <c r="A35" s="1">
        <v>45148</v>
      </c>
      <c r="B35" t="s">
        <v>40</v>
      </c>
      <c r="E35" s="2">
        <v>4394.17</v>
      </c>
      <c r="F35" s="2">
        <f>SUM(F31-E35)</f>
        <v>18970.54621</v>
      </c>
      <c r="G35" t="s">
        <v>39</v>
      </c>
    </row>
    <row r="36" spans="1:7" x14ac:dyDescent="0.25">
      <c r="A36" s="1">
        <v>45155</v>
      </c>
      <c r="B36" t="s">
        <v>97</v>
      </c>
      <c r="E36" s="2">
        <v>73.290000000000006</v>
      </c>
      <c r="F36" s="2">
        <f>SUM(F35-E36)</f>
        <v>18897.25621</v>
      </c>
      <c r="G36" t="s">
        <v>43</v>
      </c>
    </row>
    <row r="37" spans="1:7" x14ac:dyDescent="0.25">
      <c r="A37" s="1">
        <v>45155</v>
      </c>
      <c r="B37" t="s">
        <v>98</v>
      </c>
      <c r="E37" s="2">
        <v>36.65</v>
      </c>
      <c r="F37" s="2">
        <f>SUM(F36-E37)</f>
        <v>18860.606209999998</v>
      </c>
      <c r="G37" t="s">
        <v>43</v>
      </c>
    </row>
    <row r="38" spans="1:7" x14ac:dyDescent="0.25">
      <c r="A38" s="1">
        <v>45169</v>
      </c>
      <c r="B38" t="s">
        <v>21</v>
      </c>
      <c r="C38">
        <v>1</v>
      </c>
      <c r="D38" s="2">
        <v>350</v>
      </c>
      <c r="E38" s="2">
        <v>350</v>
      </c>
      <c r="F38" s="2">
        <f t="shared" ref="F38:F50" si="2">SUM(F37-E38)</f>
        <v>18510.606209999998</v>
      </c>
    </row>
    <row r="39" spans="1:7" x14ac:dyDescent="0.25">
      <c r="A39" s="1">
        <v>45169</v>
      </c>
      <c r="B39" t="s">
        <v>22</v>
      </c>
      <c r="C39">
        <v>289</v>
      </c>
      <c r="D39" s="4">
        <v>5.2300000000000003E-3</v>
      </c>
      <c r="E39" s="2">
        <f>SUM(C39*D39)</f>
        <v>1.5114700000000001</v>
      </c>
      <c r="F39" s="2">
        <f t="shared" si="2"/>
        <v>18509.094739999997</v>
      </c>
    </row>
    <row r="40" spans="1:7" x14ac:dyDescent="0.25">
      <c r="A40" s="1">
        <v>45169</v>
      </c>
      <c r="B40" t="s">
        <v>23</v>
      </c>
      <c r="C40">
        <v>236</v>
      </c>
      <c r="D40" s="4">
        <v>5.2249999999999998E-2</v>
      </c>
      <c r="E40" s="2">
        <f>SUM(C40*D40)</f>
        <v>12.331</v>
      </c>
      <c r="F40" s="2">
        <f t="shared" si="2"/>
        <v>18496.763739999999</v>
      </c>
    </row>
    <row r="41" spans="1:7" x14ac:dyDescent="0.25">
      <c r="A41" s="1">
        <v>45169</v>
      </c>
      <c r="B41" t="s">
        <v>24</v>
      </c>
      <c r="C41">
        <v>842</v>
      </c>
      <c r="D41" s="4">
        <v>5.2300000000000003E-3</v>
      </c>
      <c r="E41" s="2">
        <f>SUM(C41*D41)</f>
        <v>4.4036600000000004</v>
      </c>
      <c r="F41" s="2">
        <f t="shared" si="2"/>
        <v>18492.360079999999</v>
      </c>
    </row>
    <row r="42" spans="1:7" x14ac:dyDescent="0.25">
      <c r="A42" s="1">
        <v>45169</v>
      </c>
      <c r="B42" t="s">
        <v>25</v>
      </c>
      <c r="C42">
        <v>159</v>
      </c>
      <c r="D42" s="4">
        <v>5.2249999999999998E-2</v>
      </c>
      <c r="E42" s="2">
        <f>SUM(C42*D42)</f>
        <v>8.3077500000000004</v>
      </c>
      <c r="F42" s="2">
        <f t="shared" si="2"/>
        <v>18484.052329999999</v>
      </c>
    </row>
    <row r="43" spans="1:7" x14ac:dyDescent="0.25">
      <c r="A43" s="1">
        <v>45169</v>
      </c>
      <c r="B43" t="s">
        <v>26</v>
      </c>
      <c r="C43">
        <v>0</v>
      </c>
      <c r="D43" s="4">
        <v>5.5399999999999998E-3</v>
      </c>
      <c r="E43" s="2">
        <f t="shared" ref="E43:E44" si="3">SUM(C43*D43)</f>
        <v>0</v>
      </c>
      <c r="F43" s="2">
        <f t="shared" si="2"/>
        <v>18484.052329999999</v>
      </c>
    </row>
    <row r="44" spans="1:7" x14ac:dyDescent="0.25">
      <c r="A44" s="1">
        <v>45169</v>
      </c>
      <c r="B44" t="s">
        <v>27</v>
      </c>
      <c r="C44">
        <v>96</v>
      </c>
      <c r="D44" s="4">
        <v>4.3889999999999998E-2</v>
      </c>
      <c r="E44" s="2">
        <f t="shared" si="3"/>
        <v>4.2134400000000003</v>
      </c>
      <c r="F44" s="2">
        <f t="shared" si="2"/>
        <v>18479.838889999999</v>
      </c>
    </row>
    <row r="45" spans="1:7" x14ac:dyDescent="0.25">
      <c r="A45" s="1">
        <v>45169</v>
      </c>
      <c r="B45" t="s">
        <v>28</v>
      </c>
      <c r="C45">
        <v>0</v>
      </c>
      <c r="E45" s="2">
        <v>0</v>
      </c>
      <c r="F45" s="2">
        <f t="shared" si="2"/>
        <v>18479.838889999999</v>
      </c>
    </row>
    <row r="46" spans="1:7" x14ac:dyDescent="0.25">
      <c r="A46" s="1">
        <v>45169</v>
      </c>
      <c r="B46" t="s">
        <v>42</v>
      </c>
      <c r="C46">
        <v>0</v>
      </c>
      <c r="D46" s="2">
        <v>0</v>
      </c>
      <c r="E46" s="2">
        <v>0</v>
      </c>
      <c r="F46" s="2">
        <f t="shared" si="2"/>
        <v>18479.838889999999</v>
      </c>
    </row>
    <row r="47" spans="1:7" x14ac:dyDescent="0.25">
      <c r="A47" s="1">
        <v>45169</v>
      </c>
      <c r="B47" t="s">
        <v>29</v>
      </c>
      <c r="C47">
        <v>6</v>
      </c>
      <c r="D47" s="2">
        <v>0</v>
      </c>
      <c r="E47" s="2">
        <v>0</v>
      </c>
      <c r="F47" s="2">
        <f t="shared" si="2"/>
        <v>18479.838889999999</v>
      </c>
    </row>
    <row r="48" spans="1:7" x14ac:dyDescent="0.25">
      <c r="A48" s="1">
        <v>45169</v>
      </c>
      <c r="B48" t="s">
        <v>30</v>
      </c>
      <c r="C48">
        <v>0</v>
      </c>
      <c r="D48" s="2">
        <v>0</v>
      </c>
      <c r="E48" s="2">
        <v>0</v>
      </c>
      <c r="F48" s="2">
        <f t="shared" si="2"/>
        <v>18479.838889999999</v>
      </c>
    </row>
    <row r="49" spans="1:7" x14ac:dyDescent="0.25">
      <c r="A49" s="1">
        <v>45169</v>
      </c>
      <c r="B49" t="s">
        <v>31</v>
      </c>
      <c r="C49">
        <v>1</v>
      </c>
      <c r="D49" s="2">
        <v>40.01</v>
      </c>
      <c r="E49" s="2">
        <v>40.01</v>
      </c>
      <c r="F49" s="2">
        <f t="shared" si="2"/>
        <v>18439.828890000001</v>
      </c>
    </row>
    <row r="50" spans="1:7" x14ac:dyDescent="0.25">
      <c r="A50" s="1">
        <v>45169</v>
      </c>
      <c r="B50" t="s">
        <v>32</v>
      </c>
      <c r="C50">
        <v>2</v>
      </c>
      <c r="D50" s="2">
        <v>49.96</v>
      </c>
      <c r="E50" s="2">
        <f>SUM(C50*D50)</f>
        <v>99.92</v>
      </c>
      <c r="F50" s="2">
        <f t="shared" si="2"/>
        <v>18339.908890000002</v>
      </c>
    </row>
    <row r="52" spans="1:7" x14ac:dyDescent="0.25">
      <c r="B52" t="s">
        <v>41</v>
      </c>
    </row>
    <row r="54" spans="1:7" x14ac:dyDescent="0.25">
      <c r="A54" s="1">
        <v>45177</v>
      </c>
      <c r="B54" t="s">
        <v>91</v>
      </c>
      <c r="E54" s="2">
        <v>23</v>
      </c>
      <c r="F54" s="2">
        <f>SUM(F50-E54)</f>
        <v>18316.908890000002</v>
      </c>
      <c r="G54" t="s">
        <v>44</v>
      </c>
    </row>
    <row r="55" spans="1:7" x14ac:dyDescent="0.25">
      <c r="A55" s="1">
        <v>45199</v>
      </c>
      <c r="B55" t="s">
        <v>21</v>
      </c>
      <c r="C55">
        <v>1</v>
      </c>
      <c r="D55" s="2">
        <v>350</v>
      </c>
      <c r="E55" s="2">
        <v>350</v>
      </c>
      <c r="F55" s="2">
        <f>SUM(F54-E55)</f>
        <v>17966.908890000002</v>
      </c>
    </row>
    <row r="56" spans="1:7" x14ac:dyDescent="0.25">
      <c r="A56" s="1">
        <v>45199</v>
      </c>
      <c r="B56" t="s">
        <v>22</v>
      </c>
      <c r="C56">
        <v>92</v>
      </c>
      <c r="D56" s="4">
        <v>5.2300000000000003E-3</v>
      </c>
      <c r="E56" s="2">
        <f>SUM(C56*D56)</f>
        <v>0.48116000000000003</v>
      </c>
      <c r="F56" s="2">
        <f t="shared" ref="F56:F67" si="4">SUM(F55-E56)</f>
        <v>17966.427730000003</v>
      </c>
    </row>
    <row r="57" spans="1:7" x14ac:dyDescent="0.25">
      <c r="A57" s="1">
        <v>45199</v>
      </c>
      <c r="B57" t="s">
        <v>23</v>
      </c>
      <c r="C57">
        <v>199</v>
      </c>
      <c r="D57" s="4">
        <v>5.2249999999999998E-2</v>
      </c>
      <c r="E57" s="2">
        <f>SUM(C57*D57)</f>
        <v>10.39775</v>
      </c>
      <c r="F57" s="2">
        <f t="shared" si="4"/>
        <v>17956.029980000003</v>
      </c>
    </row>
    <row r="58" spans="1:7" x14ac:dyDescent="0.25">
      <c r="A58" s="1">
        <v>45199</v>
      </c>
      <c r="B58" t="s">
        <v>24</v>
      </c>
      <c r="C58">
        <v>560</v>
      </c>
      <c r="D58" s="4">
        <v>5.2300000000000003E-3</v>
      </c>
      <c r="E58" s="2">
        <f>SUM(C58*D58)</f>
        <v>2.9288000000000003</v>
      </c>
      <c r="F58" s="2">
        <f t="shared" si="4"/>
        <v>17953.101180000001</v>
      </c>
    </row>
    <row r="59" spans="1:7" x14ac:dyDescent="0.25">
      <c r="A59" s="1">
        <v>45199</v>
      </c>
      <c r="B59" t="s">
        <v>25</v>
      </c>
      <c r="C59">
        <v>437</v>
      </c>
      <c r="D59" s="4">
        <v>5.2249999999999998E-2</v>
      </c>
      <c r="E59" s="2">
        <f>SUM(C59*D59)</f>
        <v>22.83325</v>
      </c>
      <c r="F59" s="2">
        <f t="shared" si="4"/>
        <v>17930.267930000002</v>
      </c>
    </row>
    <row r="60" spans="1:7" x14ac:dyDescent="0.25">
      <c r="A60" s="1">
        <v>45199</v>
      </c>
      <c r="B60" t="s">
        <v>26</v>
      </c>
      <c r="C60">
        <v>0</v>
      </c>
      <c r="D60" s="4">
        <v>5.5399999999999998E-3</v>
      </c>
      <c r="E60" s="2">
        <f t="shared" ref="E60:E61" si="5">SUM(C60*D60)</f>
        <v>0</v>
      </c>
      <c r="F60" s="2">
        <f t="shared" si="4"/>
        <v>17930.267930000002</v>
      </c>
    </row>
    <row r="61" spans="1:7" x14ac:dyDescent="0.25">
      <c r="A61" s="1">
        <v>45199</v>
      </c>
      <c r="B61" t="s">
        <v>27</v>
      </c>
      <c r="C61">
        <v>0</v>
      </c>
      <c r="D61" s="4">
        <v>4.3889999999999998E-2</v>
      </c>
      <c r="E61" s="2">
        <f t="shared" si="5"/>
        <v>0</v>
      </c>
      <c r="F61" s="2">
        <f t="shared" si="4"/>
        <v>17930.267930000002</v>
      </c>
    </row>
    <row r="62" spans="1:7" x14ac:dyDescent="0.25">
      <c r="A62" s="1">
        <v>45199</v>
      </c>
      <c r="B62" t="s">
        <v>28</v>
      </c>
      <c r="C62">
        <v>3</v>
      </c>
      <c r="E62" s="2">
        <v>1.89</v>
      </c>
      <c r="F62" s="2">
        <f t="shared" si="4"/>
        <v>17928.377930000002</v>
      </c>
    </row>
    <row r="63" spans="1:7" x14ac:dyDescent="0.25">
      <c r="A63" s="1">
        <v>45199</v>
      </c>
      <c r="B63" t="s">
        <v>42</v>
      </c>
      <c r="C63">
        <v>0</v>
      </c>
      <c r="D63" s="2">
        <v>0</v>
      </c>
      <c r="E63" s="2">
        <v>0</v>
      </c>
      <c r="F63" s="2">
        <f t="shared" si="4"/>
        <v>17928.377930000002</v>
      </c>
    </row>
    <row r="64" spans="1:7" x14ac:dyDescent="0.25">
      <c r="A64" s="1">
        <v>45199</v>
      </c>
      <c r="B64" t="s">
        <v>29</v>
      </c>
      <c r="C64">
        <v>3</v>
      </c>
      <c r="D64" s="2">
        <v>0</v>
      </c>
      <c r="E64" s="2">
        <v>0</v>
      </c>
      <c r="F64" s="2">
        <f t="shared" si="4"/>
        <v>17928.377930000002</v>
      </c>
    </row>
    <row r="65" spans="1:7" x14ac:dyDescent="0.25">
      <c r="A65" s="1">
        <v>45199</v>
      </c>
      <c r="B65" t="s">
        <v>83</v>
      </c>
      <c r="C65">
        <v>1</v>
      </c>
      <c r="D65" s="2">
        <v>1.5</v>
      </c>
      <c r="E65" s="2">
        <v>1.5</v>
      </c>
      <c r="F65" s="2">
        <f t="shared" si="4"/>
        <v>17926.877930000002</v>
      </c>
    </row>
    <row r="66" spans="1:7" x14ac:dyDescent="0.25">
      <c r="A66" s="1">
        <v>45199</v>
      </c>
      <c r="B66" t="s">
        <v>31</v>
      </c>
      <c r="C66">
        <v>1</v>
      </c>
      <c r="D66" s="2">
        <v>40.01</v>
      </c>
      <c r="E66" s="2">
        <v>40.01</v>
      </c>
      <c r="F66" s="2">
        <f t="shared" si="4"/>
        <v>17886.867930000004</v>
      </c>
    </row>
    <row r="67" spans="1:7" x14ac:dyDescent="0.25">
      <c r="A67" s="1">
        <v>45199</v>
      </c>
      <c r="B67" t="s">
        <v>32</v>
      </c>
      <c r="C67">
        <v>2</v>
      </c>
      <c r="D67" s="2">
        <v>50</v>
      </c>
      <c r="E67" s="2">
        <v>100</v>
      </c>
      <c r="F67" s="2">
        <f t="shared" si="4"/>
        <v>17786.867930000004</v>
      </c>
    </row>
    <row r="69" spans="1:7" x14ac:dyDescent="0.25">
      <c r="B69" t="s">
        <v>45</v>
      </c>
    </row>
    <row r="70" spans="1:7" x14ac:dyDescent="0.25">
      <c r="E70" s="2"/>
      <c r="F70" s="2"/>
    </row>
    <row r="71" spans="1:7" x14ac:dyDescent="0.25">
      <c r="A71" s="1">
        <v>45211</v>
      </c>
      <c r="B71" t="s">
        <v>92</v>
      </c>
      <c r="E71" s="2">
        <v>50</v>
      </c>
      <c r="F71" s="2">
        <f>SUM(F67-E71)</f>
        <v>17736.867930000004</v>
      </c>
      <c r="G71" t="s">
        <v>46</v>
      </c>
    </row>
    <row r="72" spans="1:7" x14ac:dyDescent="0.25">
      <c r="A72" s="1">
        <v>45211</v>
      </c>
      <c r="B72" t="s">
        <v>93</v>
      </c>
      <c r="E72" s="2">
        <v>41.88</v>
      </c>
      <c r="F72" s="2">
        <f>SUM(F71-E72)</f>
        <v>17694.987930000003</v>
      </c>
      <c r="G72" t="s">
        <v>46</v>
      </c>
    </row>
    <row r="73" spans="1:7" x14ac:dyDescent="0.25">
      <c r="A73" s="1">
        <v>45217</v>
      </c>
      <c r="B73" t="s">
        <v>48</v>
      </c>
      <c r="E73" s="2">
        <v>156.96</v>
      </c>
      <c r="F73" s="2">
        <f>SUM(F72-E73)</f>
        <v>17538.027930000004</v>
      </c>
      <c r="G73" t="s">
        <v>47</v>
      </c>
    </row>
    <row r="74" spans="1:7" x14ac:dyDescent="0.25">
      <c r="A74" s="1">
        <v>45222</v>
      </c>
      <c r="B74" t="s">
        <v>51</v>
      </c>
      <c r="E74" s="2">
        <v>41.86</v>
      </c>
      <c r="F74" s="2">
        <f>SUM(F73-E74)</f>
        <v>17496.167930000003</v>
      </c>
      <c r="G74" t="s">
        <v>50</v>
      </c>
    </row>
    <row r="75" spans="1:7" x14ac:dyDescent="0.25">
      <c r="A75" s="1">
        <v>45223</v>
      </c>
      <c r="B75" t="s">
        <v>53</v>
      </c>
      <c r="E75" s="2">
        <v>37.5</v>
      </c>
      <c r="F75" s="2">
        <f>SUM(F74-E75)</f>
        <v>17458.667930000003</v>
      </c>
      <c r="G75" t="s">
        <v>52</v>
      </c>
    </row>
    <row r="76" spans="1:7" x14ac:dyDescent="0.25">
      <c r="A76" s="1">
        <v>45230</v>
      </c>
      <c r="B76" t="s">
        <v>21</v>
      </c>
      <c r="C76">
        <v>1</v>
      </c>
      <c r="D76" s="2">
        <v>350</v>
      </c>
      <c r="E76" s="2">
        <v>350</v>
      </c>
      <c r="F76" s="2">
        <f t="shared" ref="F76:F88" si="6">SUM(F75-E76)</f>
        <v>17108.667930000003</v>
      </c>
    </row>
    <row r="77" spans="1:7" x14ac:dyDescent="0.25">
      <c r="A77" s="1">
        <v>45230</v>
      </c>
      <c r="B77" t="s">
        <v>22</v>
      </c>
      <c r="C77">
        <v>1</v>
      </c>
      <c r="D77" s="4">
        <v>5.2300000000000003E-3</v>
      </c>
      <c r="E77" s="2">
        <f>SUM(C77*D77)</f>
        <v>5.2300000000000003E-3</v>
      </c>
      <c r="F77" s="2">
        <f t="shared" si="6"/>
        <v>17108.662700000004</v>
      </c>
    </row>
    <row r="78" spans="1:7" x14ac:dyDescent="0.25">
      <c r="A78" s="1">
        <v>45230</v>
      </c>
      <c r="B78" t="s">
        <v>23</v>
      </c>
      <c r="C78">
        <v>404</v>
      </c>
      <c r="D78" s="4">
        <v>5.2249999999999998E-2</v>
      </c>
      <c r="E78" s="2">
        <f>SUM(C78*D78)</f>
        <v>21.108999999999998</v>
      </c>
      <c r="F78" s="2">
        <f t="shared" si="6"/>
        <v>17087.553700000004</v>
      </c>
    </row>
    <row r="79" spans="1:7" x14ac:dyDescent="0.25">
      <c r="A79" s="1">
        <v>45230</v>
      </c>
      <c r="B79" t="s">
        <v>24</v>
      </c>
      <c r="C79">
        <v>136</v>
      </c>
      <c r="D79" s="4">
        <v>5.2300000000000003E-3</v>
      </c>
      <c r="E79" s="2">
        <f>SUM(C79*D79)</f>
        <v>0.71128000000000002</v>
      </c>
      <c r="F79" s="2">
        <f t="shared" si="6"/>
        <v>17086.842420000004</v>
      </c>
    </row>
    <row r="80" spans="1:7" x14ac:dyDescent="0.25">
      <c r="A80" s="1">
        <v>45230</v>
      </c>
      <c r="B80" t="s">
        <v>25</v>
      </c>
      <c r="C80">
        <v>776</v>
      </c>
      <c r="D80" s="4">
        <v>5.2249999999999998E-2</v>
      </c>
      <c r="E80" s="2">
        <f>SUM(C80*D80)</f>
        <v>40.545999999999999</v>
      </c>
      <c r="F80" s="2">
        <f t="shared" si="6"/>
        <v>17046.296420000006</v>
      </c>
    </row>
    <row r="81" spans="1:7" x14ac:dyDescent="0.25">
      <c r="A81" s="1">
        <v>45230</v>
      </c>
      <c r="B81" t="s">
        <v>26</v>
      </c>
      <c r="C81">
        <v>0</v>
      </c>
      <c r="D81" s="4">
        <v>5.5399999999999998E-3</v>
      </c>
      <c r="E81" s="2">
        <f t="shared" ref="E81:E82" si="7">SUM(C81*D81)</f>
        <v>0</v>
      </c>
      <c r="F81" s="2">
        <f t="shared" si="6"/>
        <v>17046.296420000006</v>
      </c>
    </row>
    <row r="82" spans="1:7" x14ac:dyDescent="0.25">
      <c r="A82" s="1">
        <v>45230</v>
      </c>
      <c r="B82" t="s">
        <v>27</v>
      </c>
      <c r="C82">
        <v>84</v>
      </c>
      <c r="D82" s="4">
        <v>4.3889999999999998E-2</v>
      </c>
      <c r="E82" s="2">
        <f t="shared" si="7"/>
        <v>3.68676</v>
      </c>
      <c r="F82" s="2">
        <f t="shared" si="6"/>
        <v>17042.609660000006</v>
      </c>
    </row>
    <row r="83" spans="1:7" x14ac:dyDescent="0.25">
      <c r="A83" s="1">
        <v>45230</v>
      </c>
      <c r="B83" t="s">
        <v>28</v>
      </c>
      <c r="C83">
        <v>1</v>
      </c>
      <c r="E83" s="2">
        <v>4.75</v>
      </c>
      <c r="F83" s="2">
        <f t="shared" si="6"/>
        <v>17037.859660000006</v>
      </c>
    </row>
    <row r="84" spans="1:7" x14ac:dyDescent="0.25">
      <c r="A84" s="1">
        <v>45230</v>
      </c>
      <c r="B84" t="s">
        <v>42</v>
      </c>
      <c r="C84">
        <v>0</v>
      </c>
      <c r="D84" s="2">
        <v>0</v>
      </c>
      <c r="E84" s="2">
        <v>0</v>
      </c>
      <c r="F84" s="2">
        <f t="shared" si="6"/>
        <v>17037.859660000006</v>
      </c>
    </row>
    <row r="85" spans="1:7" x14ac:dyDescent="0.25">
      <c r="A85" s="1">
        <v>45230</v>
      </c>
      <c r="B85" t="s">
        <v>29</v>
      </c>
      <c r="C85">
        <v>3</v>
      </c>
      <c r="D85" s="2">
        <v>0</v>
      </c>
      <c r="E85" s="2">
        <v>0</v>
      </c>
      <c r="F85" s="2">
        <f t="shared" si="6"/>
        <v>17037.859660000006</v>
      </c>
    </row>
    <row r="86" spans="1:7" x14ac:dyDescent="0.25">
      <c r="A86" s="1">
        <v>45230</v>
      </c>
      <c r="B86" t="s">
        <v>30</v>
      </c>
      <c r="C86">
        <v>0</v>
      </c>
      <c r="D86" s="2">
        <v>0</v>
      </c>
      <c r="E86" s="2">
        <v>0</v>
      </c>
      <c r="F86" s="2">
        <f t="shared" si="6"/>
        <v>17037.859660000006</v>
      </c>
    </row>
    <row r="87" spans="1:7" x14ac:dyDescent="0.25">
      <c r="A87" s="1">
        <v>45230</v>
      </c>
      <c r="B87" t="s">
        <v>31</v>
      </c>
      <c r="C87">
        <v>1</v>
      </c>
      <c r="D87" s="2">
        <v>40.01</v>
      </c>
      <c r="E87" s="2">
        <v>40.01</v>
      </c>
      <c r="F87" s="2">
        <f t="shared" si="6"/>
        <v>16997.849660000007</v>
      </c>
    </row>
    <row r="88" spans="1:7" x14ac:dyDescent="0.25">
      <c r="A88" s="1">
        <v>45230</v>
      </c>
      <c r="B88" t="s">
        <v>32</v>
      </c>
      <c r="C88">
        <v>2</v>
      </c>
      <c r="D88" s="2">
        <v>50</v>
      </c>
      <c r="E88" s="2">
        <v>100</v>
      </c>
      <c r="F88" s="2">
        <f t="shared" si="6"/>
        <v>16897.849660000007</v>
      </c>
    </row>
    <row r="90" spans="1:7" x14ac:dyDescent="0.25">
      <c r="B90" t="s">
        <v>49</v>
      </c>
    </row>
    <row r="92" spans="1:7" x14ac:dyDescent="0.25">
      <c r="A92" s="1">
        <v>45238</v>
      </c>
      <c r="B92" t="s">
        <v>94</v>
      </c>
      <c r="E92" s="2">
        <v>115.18</v>
      </c>
      <c r="F92" s="2">
        <f>SUM(F88-E92)</f>
        <v>16782.669660000007</v>
      </c>
      <c r="G92" t="s">
        <v>54</v>
      </c>
    </row>
    <row r="93" spans="1:7" x14ac:dyDescent="0.25">
      <c r="A93" s="1">
        <v>45238</v>
      </c>
      <c r="B93" t="s">
        <v>95</v>
      </c>
      <c r="E93" s="2">
        <v>70</v>
      </c>
      <c r="F93" s="2">
        <f>SUM(F92-E93)</f>
        <v>16712.669660000007</v>
      </c>
      <c r="G93" t="s">
        <v>55</v>
      </c>
    </row>
    <row r="94" spans="1:7" x14ac:dyDescent="0.25">
      <c r="A94" s="1">
        <v>45260</v>
      </c>
      <c r="B94" t="s">
        <v>21</v>
      </c>
      <c r="C94">
        <v>1</v>
      </c>
      <c r="D94" s="2">
        <v>350</v>
      </c>
      <c r="E94" s="2">
        <v>350</v>
      </c>
      <c r="F94" s="2">
        <f t="shared" ref="F94:F106" si="8">SUM(F93-E94)</f>
        <v>16362.669660000007</v>
      </c>
    </row>
    <row r="95" spans="1:7" x14ac:dyDescent="0.25">
      <c r="A95" s="1">
        <v>45260</v>
      </c>
      <c r="B95" t="s">
        <v>22</v>
      </c>
      <c r="C95">
        <v>71</v>
      </c>
      <c r="D95" s="4">
        <v>5.2300000000000003E-3</v>
      </c>
      <c r="E95" s="2">
        <f>SUM(C95*D95)</f>
        <v>0.37132999999999999</v>
      </c>
      <c r="F95" s="2">
        <f t="shared" si="8"/>
        <v>16362.298330000007</v>
      </c>
    </row>
    <row r="96" spans="1:7" x14ac:dyDescent="0.25">
      <c r="A96" s="1">
        <v>45260</v>
      </c>
      <c r="B96" t="s">
        <v>23</v>
      </c>
      <c r="C96">
        <v>236</v>
      </c>
      <c r="D96" s="4">
        <v>5.2249999999999998E-2</v>
      </c>
      <c r="E96" s="2">
        <f>SUM(C96*D96)</f>
        <v>12.331</v>
      </c>
      <c r="F96" s="2">
        <f t="shared" si="8"/>
        <v>16349.967330000007</v>
      </c>
    </row>
    <row r="97" spans="1:7" x14ac:dyDescent="0.25">
      <c r="A97" s="1">
        <v>45260</v>
      </c>
      <c r="B97" t="s">
        <v>24</v>
      </c>
      <c r="C97">
        <v>203</v>
      </c>
      <c r="D97" s="4">
        <v>5.2300000000000003E-3</v>
      </c>
      <c r="E97" s="2">
        <f>SUM(C97*D97)</f>
        <v>1.06169</v>
      </c>
      <c r="F97" s="2">
        <f t="shared" si="8"/>
        <v>16348.905640000006</v>
      </c>
    </row>
    <row r="98" spans="1:7" x14ac:dyDescent="0.25">
      <c r="A98" s="1">
        <v>45260</v>
      </c>
      <c r="B98" t="s">
        <v>25</v>
      </c>
      <c r="C98">
        <v>960</v>
      </c>
      <c r="D98" s="4">
        <v>5.2249999999999998E-2</v>
      </c>
      <c r="E98" s="2">
        <f>SUM(C98*D98)</f>
        <v>50.16</v>
      </c>
      <c r="F98" s="2">
        <f t="shared" si="8"/>
        <v>16298.745640000006</v>
      </c>
    </row>
    <row r="99" spans="1:7" x14ac:dyDescent="0.25">
      <c r="A99" s="1">
        <v>45260</v>
      </c>
      <c r="B99" t="s">
        <v>26</v>
      </c>
      <c r="C99">
        <v>0</v>
      </c>
      <c r="D99" s="4">
        <v>5.5399999999999998E-3</v>
      </c>
      <c r="E99" s="2">
        <f t="shared" ref="E99:E100" si="9">SUM(C99*D99)</f>
        <v>0</v>
      </c>
      <c r="F99" s="2">
        <f t="shared" si="8"/>
        <v>16298.745640000006</v>
      </c>
    </row>
    <row r="100" spans="1:7" x14ac:dyDescent="0.25">
      <c r="A100" s="1">
        <v>45260</v>
      </c>
      <c r="B100" t="s">
        <v>27</v>
      </c>
      <c r="C100">
        <v>0</v>
      </c>
      <c r="D100" s="4">
        <v>4.3889999999999998E-2</v>
      </c>
      <c r="E100" s="2">
        <f t="shared" si="9"/>
        <v>0</v>
      </c>
      <c r="F100" s="2">
        <f t="shared" si="8"/>
        <v>16298.745640000006</v>
      </c>
    </row>
    <row r="101" spans="1:7" x14ac:dyDescent="0.25">
      <c r="A101" s="1">
        <v>45260</v>
      </c>
      <c r="B101" t="s">
        <v>28</v>
      </c>
      <c r="C101">
        <v>9</v>
      </c>
      <c r="E101" s="2">
        <v>7.41</v>
      </c>
      <c r="F101" s="2">
        <f t="shared" si="8"/>
        <v>16291.335640000007</v>
      </c>
    </row>
    <row r="102" spans="1:7" x14ac:dyDescent="0.25">
      <c r="A102" s="1">
        <v>45260</v>
      </c>
      <c r="B102" t="s">
        <v>42</v>
      </c>
      <c r="C102">
        <v>0</v>
      </c>
      <c r="D102" s="2">
        <v>0</v>
      </c>
      <c r="E102" s="2">
        <v>0</v>
      </c>
      <c r="F102" s="2">
        <f t="shared" si="8"/>
        <v>16291.335640000007</v>
      </c>
    </row>
    <row r="103" spans="1:7" x14ac:dyDescent="0.25">
      <c r="A103" s="1">
        <v>45260</v>
      </c>
      <c r="B103" t="s">
        <v>29</v>
      </c>
      <c r="C103">
        <v>12</v>
      </c>
      <c r="D103" s="2">
        <v>0</v>
      </c>
      <c r="E103" s="2">
        <v>0</v>
      </c>
      <c r="F103" s="2">
        <f t="shared" si="8"/>
        <v>16291.335640000007</v>
      </c>
    </row>
    <row r="104" spans="1:7" x14ac:dyDescent="0.25">
      <c r="A104" s="1">
        <v>45260</v>
      </c>
      <c r="B104" t="s">
        <v>30</v>
      </c>
      <c r="C104">
        <v>0</v>
      </c>
      <c r="D104" s="2">
        <v>0</v>
      </c>
      <c r="E104" s="2">
        <v>0</v>
      </c>
      <c r="F104" s="2">
        <f t="shared" si="8"/>
        <v>16291.335640000007</v>
      </c>
    </row>
    <row r="105" spans="1:7" x14ac:dyDescent="0.25">
      <c r="A105" s="1">
        <v>45260</v>
      </c>
      <c r="B105" t="s">
        <v>31</v>
      </c>
      <c r="C105">
        <v>1</v>
      </c>
      <c r="D105" s="2">
        <v>40.01</v>
      </c>
      <c r="E105" s="2">
        <v>40.01</v>
      </c>
      <c r="F105" s="2">
        <f t="shared" si="8"/>
        <v>16251.325640000006</v>
      </c>
    </row>
    <row r="106" spans="1:7" x14ac:dyDescent="0.25">
      <c r="A106" s="1">
        <v>45260</v>
      </c>
      <c r="B106" t="s">
        <v>32</v>
      </c>
      <c r="C106">
        <v>2</v>
      </c>
      <c r="D106" s="2">
        <v>50</v>
      </c>
      <c r="E106" s="2">
        <v>100</v>
      </c>
      <c r="F106" s="2">
        <f t="shared" si="8"/>
        <v>16151.325640000006</v>
      </c>
    </row>
    <row r="108" spans="1:7" x14ac:dyDescent="0.25">
      <c r="B108" t="s">
        <v>56</v>
      </c>
    </row>
    <row r="110" spans="1:7" x14ac:dyDescent="0.25">
      <c r="A110" s="1">
        <v>45265</v>
      </c>
      <c r="B110" t="s">
        <v>58</v>
      </c>
      <c r="E110" s="2">
        <v>1094.96</v>
      </c>
      <c r="F110" s="2">
        <f>SUM(F106-E110)</f>
        <v>15056.365640000007</v>
      </c>
      <c r="G110" t="s">
        <v>57</v>
      </c>
    </row>
    <row r="111" spans="1:7" x14ac:dyDescent="0.25">
      <c r="A111" s="1">
        <v>45267</v>
      </c>
      <c r="B111" t="s">
        <v>60</v>
      </c>
      <c r="E111" s="2">
        <v>78.53</v>
      </c>
      <c r="F111" s="2">
        <f>SUM(F110-E111)</f>
        <v>14977.835640000007</v>
      </c>
      <c r="G111" t="s">
        <v>59</v>
      </c>
    </row>
    <row r="112" spans="1:7" x14ac:dyDescent="0.25">
      <c r="A112" s="1">
        <v>45271</v>
      </c>
      <c r="B112" t="s">
        <v>61</v>
      </c>
      <c r="C112">
        <v>1</v>
      </c>
      <c r="D112" s="2">
        <v>24.09</v>
      </c>
      <c r="E112" s="2">
        <v>24.09</v>
      </c>
      <c r="F112" s="2">
        <f>SUM(F111-E112)</f>
        <v>14953.745640000006</v>
      </c>
    </row>
    <row r="113" spans="1:7" x14ac:dyDescent="0.25">
      <c r="A113" s="1">
        <v>45274</v>
      </c>
      <c r="B113" t="s">
        <v>63</v>
      </c>
      <c r="E113" s="2">
        <v>17.79</v>
      </c>
      <c r="F113" s="2">
        <f>SUM(F112-E113)</f>
        <v>14935.955640000006</v>
      </c>
      <c r="G113" t="s">
        <v>62</v>
      </c>
    </row>
    <row r="114" spans="1:7" x14ac:dyDescent="0.25">
      <c r="A114" s="1">
        <v>45286</v>
      </c>
      <c r="B114" t="s">
        <v>66</v>
      </c>
      <c r="E114" s="2">
        <v>41.77</v>
      </c>
      <c r="F114" s="2">
        <f>SUM(F113-E114)</f>
        <v>14894.185640000005</v>
      </c>
      <c r="G114" t="s">
        <v>65</v>
      </c>
    </row>
    <row r="115" spans="1:7" x14ac:dyDescent="0.25">
      <c r="A115" s="1">
        <v>45291</v>
      </c>
      <c r="B115" t="s">
        <v>21</v>
      </c>
      <c r="C115">
        <v>1</v>
      </c>
      <c r="D115" s="2">
        <v>350</v>
      </c>
      <c r="E115" s="2">
        <v>350</v>
      </c>
      <c r="F115" s="2">
        <f t="shared" ref="F115:F127" si="10">SUM(F114-E115)</f>
        <v>14544.185640000005</v>
      </c>
    </row>
    <row r="116" spans="1:7" x14ac:dyDescent="0.25">
      <c r="A116" s="1">
        <v>45291</v>
      </c>
      <c r="B116" t="s">
        <v>22</v>
      </c>
      <c r="C116">
        <v>29</v>
      </c>
      <c r="D116" s="4">
        <v>5.2300000000000003E-3</v>
      </c>
      <c r="E116" s="2">
        <f>SUM(C116*D116)</f>
        <v>0.15167</v>
      </c>
      <c r="F116" s="2">
        <f t="shared" si="10"/>
        <v>14544.033970000006</v>
      </c>
    </row>
    <row r="117" spans="1:7" x14ac:dyDescent="0.25">
      <c r="A117" s="1">
        <v>45291</v>
      </c>
      <c r="B117" t="s">
        <v>23</v>
      </c>
      <c r="C117">
        <v>45</v>
      </c>
      <c r="D117" s="4">
        <v>5.2249999999999998E-2</v>
      </c>
      <c r="E117" s="2">
        <f>SUM(C117*D117)</f>
        <v>2.3512499999999998</v>
      </c>
      <c r="F117" s="2">
        <f t="shared" si="10"/>
        <v>14541.682720000006</v>
      </c>
    </row>
    <row r="118" spans="1:7" x14ac:dyDescent="0.25">
      <c r="A118" s="1">
        <v>45291</v>
      </c>
      <c r="B118" t="s">
        <v>24</v>
      </c>
      <c r="C118">
        <v>484</v>
      </c>
      <c r="D118" s="4">
        <v>5.2300000000000003E-3</v>
      </c>
      <c r="E118" s="2">
        <f>SUM(C118*D118)</f>
        <v>2.53132</v>
      </c>
      <c r="F118" s="2">
        <f t="shared" si="10"/>
        <v>14539.151400000006</v>
      </c>
    </row>
    <row r="119" spans="1:7" x14ac:dyDescent="0.25">
      <c r="A119" s="1">
        <v>45291</v>
      </c>
      <c r="B119" t="s">
        <v>25</v>
      </c>
      <c r="C119">
        <v>309</v>
      </c>
      <c r="D119" s="4">
        <v>5.2249999999999998E-2</v>
      </c>
      <c r="E119" s="2">
        <f>SUM(C119*D119)</f>
        <v>16.145250000000001</v>
      </c>
      <c r="F119" s="2">
        <f t="shared" si="10"/>
        <v>14523.006150000007</v>
      </c>
    </row>
    <row r="120" spans="1:7" x14ac:dyDescent="0.25">
      <c r="A120" s="1">
        <v>45291</v>
      </c>
      <c r="B120" t="s">
        <v>26</v>
      </c>
      <c r="C120">
        <v>0</v>
      </c>
      <c r="D120" s="4">
        <v>5.5399999999999998E-3</v>
      </c>
      <c r="E120" s="2">
        <f t="shared" ref="E120:E121" si="11">SUM(C120*D120)</f>
        <v>0</v>
      </c>
      <c r="F120" s="2">
        <f t="shared" si="10"/>
        <v>14523.006150000007</v>
      </c>
    </row>
    <row r="121" spans="1:7" x14ac:dyDescent="0.25">
      <c r="A121" s="1">
        <v>45291</v>
      </c>
      <c r="B121" t="s">
        <v>27</v>
      </c>
      <c r="C121">
        <v>0</v>
      </c>
      <c r="D121" s="4">
        <v>4.3889999999999998E-2</v>
      </c>
      <c r="E121" s="2">
        <f t="shared" si="11"/>
        <v>0</v>
      </c>
      <c r="F121" s="2">
        <f t="shared" si="10"/>
        <v>14523.006150000007</v>
      </c>
    </row>
    <row r="122" spans="1:7" x14ac:dyDescent="0.25">
      <c r="A122" s="1">
        <v>45291</v>
      </c>
      <c r="B122" t="s">
        <v>28</v>
      </c>
      <c r="C122">
        <v>198</v>
      </c>
      <c r="E122" s="2">
        <v>126.81</v>
      </c>
      <c r="F122" s="2">
        <f t="shared" si="10"/>
        <v>14396.196150000007</v>
      </c>
    </row>
    <row r="123" spans="1:7" x14ac:dyDescent="0.25">
      <c r="A123" s="1">
        <v>45291</v>
      </c>
      <c r="B123" t="s">
        <v>42</v>
      </c>
      <c r="C123">
        <v>0</v>
      </c>
      <c r="D123" s="2">
        <v>0</v>
      </c>
      <c r="E123" s="2">
        <v>0</v>
      </c>
      <c r="F123" s="2">
        <f t="shared" si="10"/>
        <v>14396.196150000007</v>
      </c>
    </row>
    <row r="124" spans="1:7" x14ac:dyDescent="0.25">
      <c r="A124" s="1">
        <v>45291</v>
      </c>
      <c r="B124" t="s">
        <v>29</v>
      </c>
      <c r="C124">
        <v>2</v>
      </c>
      <c r="D124" s="2">
        <v>0</v>
      </c>
      <c r="E124" s="2">
        <v>0</v>
      </c>
      <c r="F124" s="2">
        <f t="shared" si="10"/>
        <v>14396.196150000007</v>
      </c>
    </row>
    <row r="125" spans="1:7" x14ac:dyDescent="0.25">
      <c r="A125" s="1">
        <v>45291</v>
      </c>
      <c r="B125" t="s">
        <v>30</v>
      </c>
      <c r="C125">
        <v>0</v>
      </c>
      <c r="D125" s="2">
        <v>0</v>
      </c>
      <c r="E125" s="2">
        <v>0</v>
      </c>
      <c r="F125" s="2">
        <f t="shared" si="10"/>
        <v>14396.196150000007</v>
      </c>
    </row>
    <row r="126" spans="1:7" x14ac:dyDescent="0.25">
      <c r="A126" s="1">
        <v>45291</v>
      </c>
      <c r="B126" t="s">
        <v>31</v>
      </c>
      <c r="C126">
        <v>1</v>
      </c>
      <c r="D126" s="2">
        <v>40.01</v>
      </c>
      <c r="E126" s="2">
        <v>40.01</v>
      </c>
      <c r="F126" s="2">
        <f t="shared" si="10"/>
        <v>14356.186150000007</v>
      </c>
    </row>
    <row r="127" spans="1:7" x14ac:dyDescent="0.25">
      <c r="A127" s="1">
        <v>45291</v>
      </c>
      <c r="B127" t="s">
        <v>32</v>
      </c>
      <c r="C127">
        <v>2</v>
      </c>
      <c r="D127" s="2">
        <v>50.01</v>
      </c>
      <c r="E127" s="2">
        <v>100.02</v>
      </c>
      <c r="F127" s="2">
        <f t="shared" si="10"/>
        <v>14256.166150000006</v>
      </c>
    </row>
    <row r="129" spans="1:7" x14ac:dyDescent="0.25">
      <c r="B129" t="s">
        <v>64</v>
      </c>
    </row>
    <row r="131" spans="1:7" x14ac:dyDescent="0.25">
      <c r="A131" s="1">
        <v>45314</v>
      </c>
      <c r="B131" t="s">
        <v>51</v>
      </c>
      <c r="E131" s="2">
        <v>41.86</v>
      </c>
      <c r="F131" s="2">
        <f>SUM(F127-E131)</f>
        <v>14214.306150000006</v>
      </c>
      <c r="G131" t="s">
        <v>77</v>
      </c>
    </row>
    <row r="132" spans="1:7" x14ac:dyDescent="0.25">
      <c r="A132" s="1">
        <v>45317</v>
      </c>
      <c r="B132" t="s">
        <v>99</v>
      </c>
      <c r="E132" s="2">
        <v>88</v>
      </c>
      <c r="F132" s="2">
        <f>SUM(F131-E132)</f>
        <v>14126.306150000006</v>
      </c>
      <c r="G132" t="s">
        <v>78</v>
      </c>
    </row>
    <row r="133" spans="1:7" x14ac:dyDescent="0.25">
      <c r="A133" s="1">
        <v>45322</v>
      </c>
      <c r="B133" t="s">
        <v>69</v>
      </c>
      <c r="E133" s="2">
        <v>17.79</v>
      </c>
      <c r="F133" s="2">
        <f t="shared" ref="F133:F147" si="12">SUM(F132-E133)</f>
        <v>14108.516150000005</v>
      </c>
      <c r="G133" t="s">
        <v>79</v>
      </c>
    </row>
    <row r="134" spans="1:7" x14ac:dyDescent="0.25">
      <c r="A134" s="1">
        <v>45322</v>
      </c>
      <c r="B134" t="s">
        <v>21</v>
      </c>
      <c r="C134">
        <v>1</v>
      </c>
      <c r="D134" s="2">
        <v>350</v>
      </c>
      <c r="E134" s="2">
        <v>350</v>
      </c>
      <c r="F134" s="2">
        <f t="shared" si="12"/>
        <v>13758.516150000005</v>
      </c>
    </row>
    <row r="135" spans="1:7" x14ac:dyDescent="0.25">
      <c r="A135" s="1">
        <v>45322</v>
      </c>
      <c r="B135" t="s">
        <v>22</v>
      </c>
      <c r="C135">
        <v>33</v>
      </c>
      <c r="D135" s="4">
        <v>5.2300000000000003E-3</v>
      </c>
      <c r="E135" s="2">
        <f>SUM(C135*D135)</f>
        <v>0.17259000000000002</v>
      </c>
      <c r="F135" s="2">
        <f t="shared" si="12"/>
        <v>13758.343560000005</v>
      </c>
    </row>
    <row r="136" spans="1:7" x14ac:dyDescent="0.25">
      <c r="A136" s="1">
        <v>45322</v>
      </c>
      <c r="B136" t="s">
        <v>23</v>
      </c>
      <c r="C136">
        <v>187</v>
      </c>
      <c r="D136" s="4">
        <v>5.2249999999999998E-2</v>
      </c>
      <c r="E136" s="2">
        <f>SUM(C136*D136)</f>
        <v>9.7707499999999996</v>
      </c>
      <c r="F136" s="2">
        <f t="shared" si="12"/>
        <v>13748.572810000005</v>
      </c>
    </row>
    <row r="137" spans="1:7" x14ac:dyDescent="0.25">
      <c r="A137" s="1">
        <v>45322</v>
      </c>
      <c r="B137" t="s">
        <v>24</v>
      </c>
      <c r="C137">
        <v>373</v>
      </c>
      <c r="D137" s="4">
        <v>5.2300000000000003E-3</v>
      </c>
      <c r="E137" s="2">
        <f>SUM(C137*D137)</f>
        <v>1.95079</v>
      </c>
      <c r="F137" s="2">
        <f t="shared" si="12"/>
        <v>13746.622020000004</v>
      </c>
    </row>
    <row r="138" spans="1:7" x14ac:dyDescent="0.25">
      <c r="A138" s="1">
        <v>45322</v>
      </c>
      <c r="B138" t="s">
        <v>25</v>
      </c>
      <c r="C138">
        <v>789</v>
      </c>
      <c r="D138" s="4">
        <v>5.2249999999999998E-2</v>
      </c>
      <c r="E138" s="2">
        <f>SUM(C138*D138)</f>
        <v>41.225249999999996</v>
      </c>
      <c r="F138" s="2">
        <f t="shared" si="12"/>
        <v>13705.396770000005</v>
      </c>
    </row>
    <row r="139" spans="1:7" x14ac:dyDescent="0.25">
      <c r="A139" s="1">
        <v>45322</v>
      </c>
      <c r="B139" t="s">
        <v>26</v>
      </c>
      <c r="C139">
        <v>0</v>
      </c>
      <c r="D139" s="4">
        <v>5.5399999999999998E-3</v>
      </c>
      <c r="E139" s="2">
        <f t="shared" ref="E139:E140" si="13">SUM(C139*D139)</f>
        <v>0</v>
      </c>
      <c r="F139" s="2">
        <f t="shared" si="12"/>
        <v>13705.396770000005</v>
      </c>
    </row>
    <row r="140" spans="1:7" x14ac:dyDescent="0.25">
      <c r="A140" s="1">
        <v>45322</v>
      </c>
      <c r="B140" t="s">
        <v>27</v>
      </c>
      <c r="C140">
        <v>16</v>
      </c>
      <c r="D140" s="4">
        <v>4.3889999999999998E-2</v>
      </c>
      <c r="E140" s="2">
        <f t="shared" si="13"/>
        <v>0.70223999999999998</v>
      </c>
      <c r="F140" s="2">
        <f t="shared" si="12"/>
        <v>13704.694530000004</v>
      </c>
    </row>
    <row r="141" spans="1:7" x14ac:dyDescent="0.25">
      <c r="A141" s="1">
        <v>45322</v>
      </c>
      <c r="B141" t="s">
        <v>28</v>
      </c>
      <c r="C141">
        <v>4</v>
      </c>
      <c r="E141" s="2">
        <v>3.5</v>
      </c>
      <c r="F141" s="2">
        <f t="shared" si="12"/>
        <v>13701.194530000004</v>
      </c>
    </row>
    <row r="142" spans="1:7" x14ac:dyDescent="0.25">
      <c r="A142" s="1">
        <v>45322</v>
      </c>
      <c r="B142" t="s">
        <v>68</v>
      </c>
      <c r="C142">
        <v>30</v>
      </c>
      <c r="D142" s="2"/>
      <c r="E142" s="2">
        <v>11.71</v>
      </c>
      <c r="F142" s="2">
        <f t="shared" si="12"/>
        <v>13689.484530000005</v>
      </c>
    </row>
    <row r="143" spans="1:7" x14ac:dyDescent="0.25">
      <c r="A143" s="1">
        <v>45322</v>
      </c>
      <c r="B143" t="s">
        <v>70</v>
      </c>
      <c r="C143">
        <v>80</v>
      </c>
      <c r="D143" s="2"/>
      <c r="E143" s="2">
        <v>25.61</v>
      </c>
      <c r="F143" s="2">
        <f t="shared" si="12"/>
        <v>13663.874530000005</v>
      </c>
    </row>
    <row r="144" spans="1:7" x14ac:dyDescent="0.25">
      <c r="A144" s="1">
        <v>45322</v>
      </c>
      <c r="B144" t="s">
        <v>29</v>
      </c>
      <c r="C144">
        <v>4</v>
      </c>
      <c r="D144" s="2">
        <v>0</v>
      </c>
      <c r="E144" s="2">
        <v>0</v>
      </c>
      <c r="F144" s="2">
        <f t="shared" si="12"/>
        <v>13663.874530000005</v>
      </c>
    </row>
    <row r="145" spans="1:6" x14ac:dyDescent="0.25">
      <c r="A145" s="1">
        <v>45322</v>
      </c>
      <c r="B145" t="s">
        <v>30</v>
      </c>
      <c r="C145">
        <v>0</v>
      </c>
      <c r="D145" s="2">
        <v>0</v>
      </c>
      <c r="E145" s="2">
        <v>0</v>
      </c>
      <c r="F145" s="2">
        <f t="shared" si="12"/>
        <v>13663.874530000005</v>
      </c>
    </row>
    <row r="146" spans="1:6" x14ac:dyDescent="0.25">
      <c r="A146" s="1">
        <v>45322</v>
      </c>
      <c r="B146" t="s">
        <v>31</v>
      </c>
      <c r="C146">
        <v>1</v>
      </c>
      <c r="D146" s="2">
        <v>40.01</v>
      </c>
      <c r="E146" s="2">
        <v>40.01</v>
      </c>
      <c r="F146" s="2">
        <f t="shared" si="12"/>
        <v>13623.864530000004</v>
      </c>
    </row>
    <row r="147" spans="1:6" x14ac:dyDescent="0.25">
      <c r="A147" s="1">
        <v>45322</v>
      </c>
      <c r="B147" t="s">
        <v>32</v>
      </c>
      <c r="C147">
        <v>2</v>
      </c>
      <c r="D147" s="2">
        <v>50.01</v>
      </c>
      <c r="E147" s="2">
        <v>100.02</v>
      </c>
      <c r="F147" s="2">
        <f t="shared" si="12"/>
        <v>13523.844530000004</v>
      </c>
    </row>
    <row r="149" spans="1:6" x14ac:dyDescent="0.25">
      <c r="B149" t="s">
        <v>67</v>
      </c>
    </row>
    <row r="151" spans="1:6" x14ac:dyDescent="0.25">
      <c r="A151" s="1">
        <v>45351</v>
      </c>
      <c r="B151" t="s">
        <v>21</v>
      </c>
      <c r="C151">
        <v>1</v>
      </c>
      <c r="D151" s="2">
        <v>350</v>
      </c>
      <c r="E151" s="2">
        <v>350</v>
      </c>
      <c r="F151" s="2">
        <f>SUM(F147-E151)</f>
        <v>13173.844530000004</v>
      </c>
    </row>
    <row r="152" spans="1:6" x14ac:dyDescent="0.25">
      <c r="A152" s="1">
        <v>45351</v>
      </c>
      <c r="B152" t="s">
        <v>22</v>
      </c>
      <c r="C152">
        <v>22</v>
      </c>
      <c r="D152" s="4">
        <v>5.2300000000000003E-3</v>
      </c>
      <c r="E152" s="2">
        <f>SUM(C152*D152)</f>
        <v>0.11506000000000001</v>
      </c>
      <c r="F152" s="2">
        <f>SUM(F151-E152)</f>
        <v>13173.729470000004</v>
      </c>
    </row>
    <row r="153" spans="1:6" x14ac:dyDescent="0.25">
      <c r="A153" s="1">
        <v>45351</v>
      </c>
      <c r="B153" t="s">
        <v>23</v>
      </c>
      <c r="C153">
        <v>142</v>
      </c>
      <c r="D153" s="4">
        <v>5.2249999999999998E-2</v>
      </c>
      <c r="E153" s="2">
        <f>SUM(C153*D153)</f>
        <v>7.4194999999999993</v>
      </c>
      <c r="F153" s="2">
        <f t="shared" ref="F153:F163" si="14">SUM(F152-E153)</f>
        <v>13166.309970000004</v>
      </c>
    </row>
    <row r="154" spans="1:6" x14ac:dyDescent="0.25">
      <c r="A154" s="1">
        <v>45351</v>
      </c>
      <c r="B154" t="s">
        <v>24</v>
      </c>
      <c r="C154">
        <v>325</v>
      </c>
      <c r="D154" s="4">
        <v>5.2300000000000003E-3</v>
      </c>
      <c r="E154" s="2">
        <f>SUM(C154*D154)</f>
        <v>1.6997500000000001</v>
      </c>
      <c r="F154" s="2">
        <f t="shared" si="14"/>
        <v>13164.610220000004</v>
      </c>
    </row>
    <row r="155" spans="1:6" x14ac:dyDescent="0.25">
      <c r="A155" s="1">
        <v>45351</v>
      </c>
      <c r="B155" t="s">
        <v>25</v>
      </c>
      <c r="C155">
        <v>790</v>
      </c>
      <c r="D155" s="4">
        <v>5.2249999999999998E-2</v>
      </c>
      <c r="E155" s="2">
        <f>SUM(C155*D155)</f>
        <v>41.277499999999996</v>
      </c>
      <c r="F155" s="2">
        <f t="shared" si="14"/>
        <v>13123.332720000004</v>
      </c>
    </row>
    <row r="156" spans="1:6" x14ac:dyDescent="0.25">
      <c r="A156" s="1">
        <v>45351</v>
      </c>
      <c r="B156" t="s">
        <v>26</v>
      </c>
      <c r="C156">
        <v>150</v>
      </c>
      <c r="D156" s="4">
        <v>5.5399999999999998E-3</v>
      </c>
      <c r="E156" s="2">
        <f t="shared" ref="E156:E157" si="15">SUM(C156*D156)</f>
        <v>0.83099999999999996</v>
      </c>
      <c r="F156" s="2">
        <f t="shared" si="14"/>
        <v>13122.501720000004</v>
      </c>
    </row>
    <row r="157" spans="1:6" x14ac:dyDescent="0.25">
      <c r="A157" s="1">
        <v>45351</v>
      </c>
      <c r="B157" t="s">
        <v>27</v>
      </c>
      <c r="C157">
        <v>125</v>
      </c>
      <c r="D157" s="4">
        <v>4.3889999999999998E-2</v>
      </c>
      <c r="E157" s="2">
        <f t="shared" si="15"/>
        <v>5.4862500000000001</v>
      </c>
      <c r="F157" s="2">
        <f t="shared" si="14"/>
        <v>13117.015470000004</v>
      </c>
    </row>
    <row r="158" spans="1:6" x14ac:dyDescent="0.25">
      <c r="A158" s="1">
        <v>45351</v>
      </c>
      <c r="B158" t="s">
        <v>28</v>
      </c>
      <c r="C158">
        <v>7</v>
      </c>
      <c r="E158" s="2">
        <v>4.4800000000000004</v>
      </c>
      <c r="F158" s="2">
        <f t="shared" si="14"/>
        <v>13112.535470000004</v>
      </c>
    </row>
    <row r="159" spans="1:6" x14ac:dyDescent="0.25">
      <c r="A159" s="1">
        <v>45351</v>
      </c>
      <c r="B159" t="s">
        <v>42</v>
      </c>
      <c r="C159">
        <v>0</v>
      </c>
      <c r="D159" s="2">
        <v>0</v>
      </c>
      <c r="E159" s="2">
        <v>0</v>
      </c>
      <c r="F159" s="2">
        <f t="shared" si="14"/>
        <v>13112.535470000004</v>
      </c>
    </row>
    <row r="160" spans="1:6" x14ac:dyDescent="0.25">
      <c r="A160" s="1">
        <v>45351</v>
      </c>
      <c r="B160" t="s">
        <v>29</v>
      </c>
      <c r="C160">
        <v>4</v>
      </c>
      <c r="D160" s="2">
        <v>0</v>
      </c>
      <c r="E160" s="2">
        <v>0</v>
      </c>
      <c r="F160" s="2">
        <f t="shared" si="14"/>
        <v>13112.535470000004</v>
      </c>
    </row>
    <row r="161" spans="1:7" x14ac:dyDescent="0.25">
      <c r="A161" s="1">
        <v>45351</v>
      </c>
      <c r="B161" t="s">
        <v>30</v>
      </c>
      <c r="C161">
        <v>0</v>
      </c>
      <c r="D161" s="2">
        <v>0</v>
      </c>
      <c r="E161" s="2">
        <v>0</v>
      </c>
      <c r="F161" s="2">
        <f t="shared" si="14"/>
        <v>13112.535470000004</v>
      </c>
    </row>
    <row r="162" spans="1:7" x14ac:dyDescent="0.25">
      <c r="A162" s="1">
        <v>45351</v>
      </c>
      <c r="B162" t="s">
        <v>31</v>
      </c>
      <c r="C162">
        <v>1</v>
      </c>
      <c r="D162" s="2">
        <v>40.01</v>
      </c>
      <c r="E162" s="2">
        <v>40.01</v>
      </c>
      <c r="F162" s="2">
        <f t="shared" si="14"/>
        <v>13072.525470000004</v>
      </c>
    </row>
    <row r="163" spans="1:7" x14ac:dyDescent="0.25">
      <c r="A163" s="1">
        <v>45351</v>
      </c>
      <c r="B163" t="s">
        <v>32</v>
      </c>
      <c r="C163">
        <v>2</v>
      </c>
      <c r="D163" s="2">
        <v>50</v>
      </c>
      <c r="E163" s="2">
        <v>100</v>
      </c>
      <c r="F163" s="2">
        <f t="shared" si="14"/>
        <v>12972.525470000004</v>
      </c>
    </row>
    <row r="165" spans="1:7" x14ac:dyDescent="0.25">
      <c r="B165" t="s">
        <v>71</v>
      </c>
    </row>
    <row r="167" spans="1:7" x14ac:dyDescent="0.25">
      <c r="A167" s="1">
        <v>45352</v>
      </c>
      <c r="B167" t="s">
        <v>96</v>
      </c>
      <c r="E167" s="2">
        <v>89.01</v>
      </c>
      <c r="F167" s="2">
        <f>SUM(F163-E167)</f>
        <v>12883.515470000004</v>
      </c>
      <c r="G167" t="s">
        <v>80</v>
      </c>
    </row>
    <row r="168" spans="1:7" x14ac:dyDescent="0.25">
      <c r="A168" s="1">
        <v>45352</v>
      </c>
      <c r="B168" t="s">
        <v>100</v>
      </c>
      <c r="E168" s="2">
        <v>50.26</v>
      </c>
      <c r="F168" s="2">
        <f>SUM(F167-E168)</f>
        <v>12833.255470000004</v>
      </c>
      <c r="G168" t="s">
        <v>80</v>
      </c>
    </row>
    <row r="169" spans="1:7" x14ac:dyDescent="0.25">
      <c r="A169" s="1">
        <v>45359</v>
      </c>
      <c r="B169" t="s">
        <v>72</v>
      </c>
      <c r="E169" s="2">
        <v>21.43</v>
      </c>
      <c r="F169" s="2">
        <f t="shared" ref="F169:F184" si="16">SUM(F168-E169)</f>
        <v>12811.825470000003</v>
      </c>
      <c r="G169" t="s">
        <v>81</v>
      </c>
    </row>
    <row r="170" spans="1:7" x14ac:dyDescent="0.25">
      <c r="A170" s="1">
        <v>45365</v>
      </c>
      <c r="B170" t="s">
        <v>76</v>
      </c>
      <c r="E170" s="2">
        <v>27.34</v>
      </c>
      <c r="F170" s="2">
        <f t="shared" si="16"/>
        <v>12784.485470000003</v>
      </c>
      <c r="G170" t="s">
        <v>82</v>
      </c>
    </row>
    <row r="171" spans="1:7" x14ac:dyDescent="0.25">
      <c r="A171" s="1">
        <v>45365</v>
      </c>
      <c r="B171" t="s">
        <v>75</v>
      </c>
      <c r="E171" s="2">
        <v>41.87</v>
      </c>
      <c r="F171" s="2">
        <f t="shared" si="16"/>
        <v>12742.615470000002</v>
      </c>
      <c r="G171" t="s">
        <v>74</v>
      </c>
    </row>
    <row r="172" spans="1:7" x14ac:dyDescent="0.25">
      <c r="A172" s="1">
        <v>45382</v>
      </c>
      <c r="B172" t="s">
        <v>21</v>
      </c>
      <c r="C172">
        <v>1</v>
      </c>
      <c r="D172" s="2">
        <v>350</v>
      </c>
      <c r="E172" s="2">
        <v>350</v>
      </c>
      <c r="F172" s="2">
        <f t="shared" si="16"/>
        <v>12392.615470000002</v>
      </c>
    </row>
    <row r="173" spans="1:7" x14ac:dyDescent="0.25">
      <c r="A173" s="1">
        <v>45382</v>
      </c>
      <c r="B173" t="s">
        <v>22</v>
      </c>
      <c r="C173">
        <v>673</v>
      </c>
      <c r="D173" s="4">
        <v>5.2300000000000003E-3</v>
      </c>
      <c r="E173" s="2">
        <f>SUM(C173*D173)</f>
        <v>3.51979</v>
      </c>
      <c r="F173" s="2">
        <f t="shared" si="16"/>
        <v>12389.095680000002</v>
      </c>
    </row>
    <row r="174" spans="1:7" x14ac:dyDescent="0.25">
      <c r="A174" s="1">
        <v>45382</v>
      </c>
      <c r="B174" t="s">
        <v>23</v>
      </c>
      <c r="C174">
        <v>1198</v>
      </c>
      <c r="D174" s="4">
        <v>5.2249999999999998E-2</v>
      </c>
      <c r="E174" s="2">
        <f>SUM(C174*D174)</f>
        <v>62.595499999999994</v>
      </c>
      <c r="F174" s="2">
        <f t="shared" si="16"/>
        <v>12326.500180000003</v>
      </c>
    </row>
    <row r="175" spans="1:7" x14ac:dyDescent="0.25">
      <c r="A175" s="1">
        <v>45382</v>
      </c>
      <c r="B175" t="s">
        <v>24</v>
      </c>
      <c r="C175">
        <v>112</v>
      </c>
      <c r="D175" s="4">
        <v>5.2300000000000003E-3</v>
      </c>
      <c r="E175" s="2">
        <f>SUM(C175*D175)</f>
        <v>0.58576000000000006</v>
      </c>
      <c r="F175" s="2">
        <f t="shared" si="16"/>
        <v>12325.914420000003</v>
      </c>
    </row>
    <row r="176" spans="1:7" x14ac:dyDescent="0.25">
      <c r="A176" s="1">
        <v>45382</v>
      </c>
      <c r="B176" t="s">
        <v>25</v>
      </c>
      <c r="C176">
        <v>678</v>
      </c>
      <c r="D176" s="4">
        <v>5.2249999999999998E-2</v>
      </c>
      <c r="E176" s="2">
        <f>SUM(C176*D176)</f>
        <v>35.4255</v>
      </c>
      <c r="F176" s="2">
        <f t="shared" si="16"/>
        <v>12290.488920000003</v>
      </c>
    </row>
    <row r="177" spans="1:7" x14ac:dyDescent="0.25">
      <c r="A177" s="1">
        <v>45382</v>
      </c>
      <c r="B177" t="s">
        <v>26</v>
      </c>
      <c r="C177">
        <v>35</v>
      </c>
      <c r="D177" s="4">
        <v>5.5399999999999998E-3</v>
      </c>
      <c r="E177" s="2">
        <f t="shared" ref="E177:E178" si="17">SUM(C177*D177)</f>
        <v>0.19389999999999999</v>
      </c>
      <c r="F177" s="2">
        <f t="shared" si="16"/>
        <v>12290.295020000003</v>
      </c>
    </row>
    <row r="178" spans="1:7" x14ac:dyDescent="0.25">
      <c r="A178" s="1">
        <v>45382</v>
      </c>
      <c r="B178" t="s">
        <v>27</v>
      </c>
      <c r="C178">
        <v>572</v>
      </c>
      <c r="D178" s="4">
        <v>4.3889999999999998E-2</v>
      </c>
      <c r="E178" s="2">
        <f t="shared" si="17"/>
        <v>25.105079999999997</v>
      </c>
      <c r="F178" s="2">
        <f t="shared" si="16"/>
        <v>12265.189940000004</v>
      </c>
    </row>
    <row r="179" spans="1:7" x14ac:dyDescent="0.25">
      <c r="A179" s="1">
        <v>45382</v>
      </c>
      <c r="B179" t="s">
        <v>28</v>
      </c>
      <c r="C179">
        <v>6</v>
      </c>
      <c r="E179" s="2">
        <v>16.91</v>
      </c>
      <c r="F179" s="2">
        <f t="shared" si="16"/>
        <v>12248.279940000004</v>
      </c>
    </row>
    <row r="180" spans="1:7" x14ac:dyDescent="0.25">
      <c r="A180" s="1">
        <v>45382</v>
      </c>
      <c r="B180" t="s">
        <v>42</v>
      </c>
      <c r="C180">
        <v>0</v>
      </c>
      <c r="D180" s="2">
        <v>0</v>
      </c>
      <c r="E180" s="2">
        <v>0</v>
      </c>
      <c r="F180" s="2">
        <f t="shared" si="16"/>
        <v>12248.279940000004</v>
      </c>
    </row>
    <row r="181" spans="1:7" x14ac:dyDescent="0.25">
      <c r="A181" s="1">
        <v>45382</v>
      </c>
      <c r="B181" t="s">
        <v>29</v>
      </c>
      <c r="C181">
        <v>1</v>
      </c>
      <c r="D181" s="2">
        <v>0</v>
      </c>
      <c r="E181" s="2">
        <v>0</v>
      </c>
      <c r="F181" s="2">
        <f t="shared" si="16"/>
        <v>12248.279940000004</v>
      </c>
    </row>
    <row r="182" spans="1:7" x14ac:dyDescent="0.25">
      <c r="A182" s="1">
        <v>45382</v>
      </c>
      <c r="B182" t="s">
        <v>84</v>
      </c>
      <c r="C182">
        <v>3</v>
      </c>
      <c r="D182" s="2">
        <v>1.5</v>
      </c>
      <c r="E182" s="2">
        <v>4.5</v>
      </c>
      <c r="F182" s="2">
        <f t="shared" si="16"/>
        <v>12243.779940000004</v>
      </c>
    </row>
    <row r="183" spans="1:7" x14ac:dyDescent="0.25">
      <c r="A183" s="1">
        <v>45382</v>
      </c>
      <c r="B183" t="s">
        <v>31</v>
      </c>
      <c r="C183">
        <v>1</v>
      </c>
      <c r="D183" s="2">
        <v>40.01</v>
      </c>
      <c r="E183" s="2">
        <v>40.01</v>
      </c>
      <c r="F183" s="2">
        <f t="shared" si="16"/>
        <v>12203.769940000004</v>
      </c>
    </row>
    <row r="184" spans="1:7" x14ac:dyDescent="0.25">
      <c r="A184" s="1">
        <v>45382</v>
      </c>
      <c r="B184" t="s">
        <v>32</v>
      </c>
      <c r="C184">
        <v>2</v>
      </c>
      <c r="D184" s="2">
        <v>49.98</v>
      </c>
      <c r="E184" s="2">
        <v>99.96</v>
      </c>
      <c r="F184" s="2">
        <f t="shared" si="16"/>
        <v>12103.809940000005</v>
      </c>
    </row>
    <row r="186" spans="1:7" x14ac:dyDescent="0.25">
      <c r="B186" t="s">
        <v>73</v>
      </c>
    </row>
    <row r="188" spans="1:7" x14ac:dyDescent="0.25">
      <c r="A188" s="1">
        <v>45384</v>
      </c>
      <c r="B188" t="s">
        <v>86</v>
      </c>
      <c r="E188" s="2">
        <v>246.07</v>
      </c>
      <c r="F188" s="2">
        <f>SUM(F184-E188)</f>
        <v>11857.739940000005</v>
      </c>
      <c r="G188" t="s">
        <v>85</v>
      </c>
    </row>
    <row r="189" spans="1:7" x14ac:dyDescent="0.25">
      <c r="A189" s="1">
        <v>45401</v>
      </c>
      <c r="B189" t="s">
        <v>101</v>
      </c>
      <c r="E189" s="2">
        <v>36.65</v>
      </c>
      <c r="F189" s="2">
        <f>SUM(F188-E189)</f>
        <v>11821.089940000005</v>
      </c>
      <c r="G189" t="s">
        <v>89</v>
      </c>
    </row>
    <row r="190" spans="1:7" x14ac:dyDescent="0.25">
      <c r="A190" s="1">
        <v>45412</v>
      </c>
      <c r="B190" t="s">
        <v>21</v>
      </c>
      <c r="C190">
        <v>1</v>
      </c>
      <c r="D190" s="2">
        <v>350</v>
      </c>
      <c r="E190" s="2">
        <v>350</v>
      </c>
    </row>
    <row r="191" spans="1:7" x14ac:dyDescent="0.25">
      <c r="A191" s="1">
        <v>45412</v>
      </c>
      <c r="B191" t="s">
        <v>22</v>
      </c>
    </row>
    <row r="192" spans="1:7" x14ac:dyDescent="0.25">
      <c r="A192" s="1">
        <v>45412</v>
      </c>
      <c r="B192" t="s">
        <v>23</v>
      </c>
    </row>
    <row r="193" spans="1:5" x14ac:dyDescent="0.25">
      <c r="A193" s="1">
        <v>45412</v>
      </c>
      <c r="B193" t="s">
        <v>24</v>
      </c>
    </row>
    <row r="194" spans="1:5" x14ac:dyDescent="0.25">
      <c r="A194" s="1">
        <v>45412</v>
      </c>
      <c r="B194" t="s">
        <v>25</v>
      </c>
    </row>
    <row r="195" spans="1:5" x14ac:dyDescent="0.25">
      <c r="A195" s="1">
        <v>45412</v>
      </c>
      <c r="B195" t="s">
        <v>26</v>
      </c>
    </row>
    <row r="196" spans="1:5" x14ac:dyDescent="0.25">
      <c r="A196" s="1">
        <v>45412</v>
      </c>
      <c r="B196" t="s">
        <v>27</v>
      </c>
    </row>
    <row r="197" spans="1:5" x14ac:dyDescent="0.25">
      <c r="A197" s="1">
        <v>45412</v>
      </c>
      <c r="B197" t="s">
        <v>28</v>
      </c>
    </row>
    <row r="198" spans="1:5" x14ac:dyDescent="0.25">
      <c r="A198" s="1">
        <v>45412</v>
      </c>
      <c r="B198" t="s">
        <v>42</v>
      </c>
      <c r="C198">
        <v>0</v>
      </c>
      <c r="D198" s="2">
        <v>0</v>
      </c>
      <c r="E198" s="2">
        <v>0</v>
      </c>
    </row>
    <row r="199" spans="1:5" x14ac:dyDescent="0.25">
      <c r="A199" s="1">
        <v>45412</v>
      </c>
      <c r="B199" t="s">
        <v>29</v>
      </c>
    </row>
    <row r="200" spans="1:5" x14ac:dyDescent="0.25">
      <c r="A200" s="1">
        <v>45412</v>
      </c>
      <c r="B200" t="s">
        <v>102</v>
      </c>
      <c r="C200">
        <v>3</v>
      </c>
      <c r="D200" s="2">
        <v>1.5</v>
      </c>
      <c r="E200" s="2">
        <v>4.5</v>
      </c>
    </row>
    <row r="201" spans="1:5" x14ac:dyDescent="0.25">
      <c r="A201" s="1">
        <v>45412</v>
      </c>
      <c r="B201" t="s">
        <v>31</v>
      </c>
    </row>
    <row r="202" spans="1:5" x14ac:dyDescent="0.25">
      <c r="A202" s="1">
        <v>45412</v>
      </c>
      <c r="B202" t="s">
        <v>32</v>
      </c>
    </row>
    <row r="204" spans="1:5" x14ac:dyDescent="0.25">
      <c r="B204" t="s">
        <v>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2023-06-01T01:33:26Z</dcterms:created>
  <dcterms:modified xsi:type="dcterms:W3CDTF">2024-04-26T23:06:29Z</dcterms:modified>
</cp:coreProperties>
</file>