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2-2023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7" i="1" l="1"/>
  <c r="E226" i="1"/>
  <c r="E225" i="1"/>
  <c r="E224" i="1"/>
  <c r="E223" i="1"/>
  <c r="E222" i="1"/>
  <c r="E220" i="1" l="1"/>
  <c r="E206" i="1" l="1"/>
  <c r="E205" i="1"/>
  <c r="E204" i="1"/>
  <c r="E203" i="1"/>
  <c r="E202" i="1"/>
  <c r="E201" i="1"/>
  <c r="E186" i="1" l="1"/>
  <c r="E185" i="1"/>
  <c r="E184" i="1"/>
  <c r="E183" i="1"/>
  <c r="E182" i="1"/>
  <c r="E181" i="1"/>
  <c r="E175" i="1" l="1"/>
  <c r="E164" i="1" l="1"/>
  <c r="E163" i="1"/>
  <c r="E162" i="1"/>
  <c r="E161" i="1"/>
  <c r="E160" i="1"/>
  <c r="E159" i="1"/>
  <c r="E148" i="1" l="1"/>
  <c r="E147" i="1"/>
  <c r="E146" i="1"/>
  <c r="E145" i="1"/>
  <c r="E144" i="1"/>
  <c r="E143" i="1"/>
  <c r="E131" i="1" l="1"/>
  <c r="E130" i="1"/>
  <c r="E129" i="1"/>
  <c r="E128" i="1"/>
  <c r="E127" i="1"/>
  <c r="E126" i="1"/>
  <c r="E112" i="1" l="1"/>
  <c r="E111" i="1"/>
  <c r="E110" i="1"/>
  <c r="E109" i="1"/>
  <c r="E108" i="1"/>
  <c r="E107" i="1"/>
  <c r="E92" i="1" l="1"/>
  <c r="E91" i="1"/>
  <c r="E90" i="1"/>
  <c r="E89" i="1"/>
  <c r="E88" i="1"/>
  <c r="E87" i="1"/>
  <c r="E74" i="1" l="1"/>
  <c r="E73" i="1"/>
  <c r="E72" i="1"/>
  <c r="E71" i="1"/>
  <c r="E70" i="1"/>
  <c r="E69" i="1"/>
  <c r="E54" i="1" l="1"/>
  <c r="E53" i="1"/>
  <c r="E52" i="1"/>
  <c r="E51" i="1"/>
  <c r="E50" i="1"/>
  <c r="E49" i="1"/>
  <c r="E36" i="1" l="1"/>
  <c r="E35" i="1"/>
  <c r="E34" i="1"/>
  <c r="E33" i="1"/>
  <c r="E32" i="1"/>
  <c r="E31" i="1"/>
  <c r="E19" i="1" l="1"/>
  <c r="E18" i="1"/>
  <c r="E17" i="1"/>
  <c r="E16" i="1"/>
  <c r="E15" i="1"/>
  <c r="E14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22" i="1" s="1"/>
  <c r="F123" i="1" s="1"/>
  <c r="F124" i="1" s="1"/>
  <c r="F125" i="1" s="1"/>
  <c r="F126" i="1" s="1"/>
  <c r="F127" i="1" s="1"/>
  <c r="F128" i="1" l="1"/>
  <c r="F129" i="1" s="1"/>
  <c r="F130" i="1" s="1"/>
  <c r="F131" i="1" s="1"/>
  <c r="F132" i="1" s="1"/>
  <c r="F133" i="1" s="1"/>
  <c r="F134" i="1" s="1"/>
  <c r="F135" i="1" s="1"/>
  <c r="F136" i="1" s="1"/>
  <c r="F137" i="1" s="1"/>
  <c r="F141" i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</calcChain>
</file>

<file path=xl/sharedStrings.xml><?xml version="1.0" encoding="utf-8"?>
<sst xmlns="http://schemas.openxmlformats.org/spreadsheetml/2006/main" count="240" uniqueCount="105">
  <si>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</si>
  <si>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</si>
  <si>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</si>
  <si>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</si>
  <si>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</si>
  <si>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</si>
  <si>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</si>
  <si>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2023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</si>
  <si>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2022</t>
    </r>
  </si>
  <si>
    <t>District 5 Councilmember Calvin Say</t>
  </si>
  <si>
    <t>23 - 25</t>
  </si>
  <si>
    <t>Refreshments for We Are Oceania first anniversary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</si>
  <si>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</si>
  <si>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</si>
  <si>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</si>
  <si>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</si>
  <si>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</si>
  <si>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</si>
  <si>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</si>
  <si>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</si>
  <si>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HONORARY CERTIFICATES; 1st 60 no charge</t>
  </si>
  <si>
    <t>PHOTOS; Monthly</t>
  </si>
  <si>
    <t>MOBILE HOTSPOT DEVICE; Monthly</t>
  </si>
  <si>
    <t>CELLULAR; None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</si>
  <si>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2022</t>
    </r>
  </si>
  <si>
    <t>2 space heaters for staff office</t>
  </si>
  <si>
    <t>23 - 30</t>
  </si>
  <si>
    <t>23 - 44</t>
  </si>
  <si>
    <t>Preparation for 42,590 newsletters to be mailed out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</si>
  <si>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2022</t>
    </r>
  </si>
  <si>
    <t>PRINTING; June newsletter</t>
  </si>
  <si>
    <t>PRINTING; Lisa Mann News Article</t>
  </si>
  <si>
    <t>23 - 85</t>
  </si>
  <si>
    <t>Microsoft software</t>
  </si>
  <si>
    <t>23 - 91</t>
  </si>
  <si>
    <t>Dell Latitude 5320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</si>
  <si>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2022</t>
    </r>
  </si>
  <si>
    <t>PRINTING; July newsletter</t>
  </si>
  <si>
    <t>PRINTING; August newsletter</t>
  </si>
  <si>
    <t>PRINTING; Homeless information flyer</t>
  </si>
  <si>
    <t>23 - 110</t>
  </si>
  <si>
    <t>20 picture frames</t>
  </si>
  <si>
    <t>23 - 122</t>
  </si>
  <si>
    <t>2 leis for Honorary Certificate recipients at 8/10/22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</si>
  <si>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2022</t>
    </r>
  </si>
  <si>
    <t>23 - 138</t>
  </si>
  <si>
    <t>REGISTRATION 2022 Affordable Housing in Hawaii</t>
  </si>
  <si>
    <t>23 - 144</t>
  </si>
  <si>
    <t>PRINTING; September newsletter</t>
  </si>
  <si>
    <t>PRINTING; October newsletter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</si>
  <si>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2022</t>
    </r>
  </si>
  <si>
    <t>23 - 159</t>
  </si>
  <si>
    <t>23 - 160</t>
  </si>
  <si>
    <t>BLUEAIR Blue Pure 211 + Genuine Replacement Filter</t>
  </si>
  <si>
    <t>2 leis for incoming Councilmembers at 11/29/22 Council meeting</t>
  </si>
  <si>
    <t>23 - 163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</si>
  <si>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2023</t>
    </r>
  </si>
  <si>
    <t>Ream of copier paper</t>
  </si>
  <si>
    <t>PRINTING; Business cards C. Say</t>
  </si>
  <si>
    <t>1 lei for Message of Aloha speaker &amp; 3 leis for Honorary Certificate recipients &amp; 2 leis for outgoing CM's at 11/2/22 Council meeting</t>
  </si>
  <si>
    <t>23 - 203</t>
  </si>
  <si>
    <t>23 - 204</t>
  </si>
  <si>
    <t>Fingertip moistener, packing &amp; painters tape</t>
  </si>
  <si>
    <t>Laminate 34 x 43 District 5 map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</si>
  <si>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2023</t>
    </r>
  </si>
  <si>
    <t>23 - 211</t>
  </si>
  <si>
    <t>10 leis for 8 Councilmembers, Mayor &amp; Managing Director at 1/3/23 Council meeting</t>
  </si>
  <si>
    <t>PRINTING; November newsletter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</si>
  <si>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2023</t>
    </r>
  </si>
  <si>
    <t>PRINTING; Monthly</t>
  </si>
  <si>
    <t>23 - 242</t>
  </si>
  <si>
    <t>Dry erase markers &amp; 3 binders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</si>
  <si>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2023</t>
    </r>
  </si>
  <si>
    <t>PRINTING; February newsletter</t>
  </si>
  <si>
    <t>23 - 313</t>
  </si>
  <si>
    <t>48 seashell necklaces to present to future Honory Certificates and/or Certificate of Merit reciepients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</si>
  <si>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2023</t>
    </r>
  </si>
  <si>
    <t>23 - 325</t>
  </si>
  <si>
    <t>23 - 326</t>
  </si>
  <si>
    <t>23 - 327</t>
  </si>
  <si>
    <t>2 leis for Honorary Certificate recipients at 12/7/22 Council meeting</t>
  </si>
  <si>
    <t>3 leis for Honorary Certificate recipients at 4/19/23 Council meeting</t>
  </si>
  <si>
    <t>6 leis for Honorary Certificate recipients at 4/19/23 Council meeting</t>
  </si>
  <si>
    <t xml:space="preserve">Box of colored Smead legal size poly file pocket </t>
  </si>
  <si>
    <t>23 - 333</t>
  </si>
  <si>
    <t>200 kukui leis for future Honorary Certificates &amp; Certificate of Merit Recipients</t>
  </si>
  <si>
    <t>PRINTING; Business cards M. Kawashima</t>
  </si>
  <si>
    <t>PRINTING; March newsletter</t>
  </si>
  <si>
    <t>23 - 348</t>
  </si>
  <si>
    <t>1 year subscription to the Star Adertiser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</si>
  <si>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2023</t>
    </r>
  </si>
  <si>
    <t>23 - 360</t>
  </si>
  <si>
    <t>23 - 361</t>
  </si>
  <si>
    <t>2 leis for Message of Aloha speaker and Honorary Certificate recipient at 5/17/23 Council meeting</t>
  </si>
  <si>
    <t>5 Picture frames for Honorary Certificates</t>
  </si>
  <si>
    <t>23 - 368</t>
  </si>
  <si>
    <t>20 Picture frames for Honorary Certificates</t>
  </si>
  <si>
    <t>PRINTING; May newsletter</t>
  </si>
  <si>
    <t>23 - 371</t>
  </si>
  <si>
    <t>30 Picture frames for Honorary Certificates</t>
  </si>
  <si>
    <t>23 - 384</t>
  </si>
  <si>
    <t>23 - 385</t>
  </si>
  <si>
    <t>4 drawer plastic storage tower for office use</t>
  </si>
  <si>
    <t>3 mesh sorters, 3 gel wrist mouse pad, 4 binders, hand truck, 3 staplers &amp; 12 pens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</si>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</sst>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tabSelected="1" topLeftCell="A206" workbookViewId="0">
      <selection activeCell="H206" sqref="H1:I1048576"/>
    </sheetView>
  </sheetViews>
  <sheetFormatPr defaultRowHeight="15" x14ac:dyDescent="0.25"/>
  <cols>
    <col min="1" max="1" width="10.5703125" bestFit="1" customWidth="1"/>
    <col min="2" max="2" width="107.7109375" customWidth="1"/>
    <col min="4" max="4" width="10.7109375" customWidth="1"/>
    <col min="5" max="5" width="10.28515625" customWidth="1"/>
    <col min="6" max="6" width="11.5703125" bestFit="1" customWidth="1"/>
  </cols>
  <sheetData>
    <row r="1" spans="1:7" x14ac:dyDescent="0.25">
      <c r="B1" t="s">
        <v>9</v>
      </c>
    </row>
    <row r="3" spans="1:7" x14ac:dyDescent="0.25">
      <c r="B3" t="s">
        <v>104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44743</v>
      </c>
      <c r="B7" t="s">
        <v>7</v>
      </c>
      <c r="F7" s="2">
        <v>25000</v>
      </c>
    </row>
    <row r="9" spans="1:7" x14ac:dyDescent="0.25">
      <c r="B9" t="s">
        <v>8</v>
      </c>
    </row>
    <row r="11" spans="1:7" x14ac:dyDescent="0.25">
      <c r="A11" s="1">
        <v>44764</v>
      </c>
      <c r="B11" t="s">
        <v>11</v>
      </c>
      <c r="E11" s="2">
        <v>41.68</v>
      </c>
      <c r="F11" s="2">
        <f>SUM(F7-E11)</f>
        <v>24958.32</v>
      </c>
      <c r="G11" t="s">
        <v>10</v>
      </c>
    </row>
    <row r="12" spans="1:7" x14ac:dyDescent="0.25">
      <c r="A12" s="1">
        <v>44769</v>
      </c>
      <c r="B12" t="s">
        <v>25</v>
      </c>
      <c r="E12" s="2">
        <v>122.5</v>
      </c>
      <c r="F12" s="2">
        <f>SUM(F11-E12)</f>
        <v>24835.82</v>
      </c>
      <c r="G12" t="s">
        <v>26</v>
      </c>
    </row>
    <row r="13" spans="1:7" x14ac:dyDescent="0.25">
      <c r="A13" s="1">
        <v>44773</v>
      </c>
      <c r="B13" t="s">
        <v>12</v>
      </c>
      <c r="C13">
        <v>1</v>
      </c>
      <c r="D13" s="2">
        <v>350</v>
      </c>
      <c r="E13" s="2">
        <v>350</v>
      </c>
      <c r="F13" s="2">
        <f t="shared" ref="F13:F25" si="0">SUM(F12-E13)</f>
        <v>24485.82</v>
      </c>
    </row>
    <row r="14" spans="1:7" x14ac:dyDescent="0.25">
      <c r="A14" s="1">
        <v>44773</v>
      </c>
      <c r="B14" t="s">
        <v>13</v>
      </c>
      <c r="C14">
        <v>95</v>
      </c>
      <c r="D14" s="2">
        <v>5.2300000000000003E-3</v>
      </c>
      <c r="E14" s="2">
        <f t="shared" ref="E14:E19" si="1">SUM(C14*D14)</f>
        <v>0.49685000000000001</v>
      </c>
      <c r="F14" s="2">
        <f t="shared" si="0"/>
        <v>24485.32315</v>
      </c>
    </row>
    <row r="15" spans="1:7" x14ac:dyDescent="0.25">
      <c r="A15" s="1">
        <v>44773</v>
      </c>
      <c r="B15" t="s">
        <v>14</v>
      </c>
      <c r="C15">
        <v>0</v>
      </c>
      <c r="D15" s="2">
        <v>5.2249999999999998E-2</v>
      </c>
      <c r="E15" s="2">
        <f t="shared" si="1"/>
        <v>0</v>
      </c>
      <c r="F15" s="2">
        <f t="shared" si="0"/>
        <v>24485.32315</v>
      </c>
    </row>
    <row r="16" spans="1:7" x14ac:dyDescent="0.25">
      <c r="A16" s="1">
        <v>44773</v>
      </c>
      <c r="B16" t="s">
        <v>15</v>
      </c>
      <c r="C16">
        <v>0</v>
      </c>
      <c r="D16" s="2">
        <v>5.2300000000000003E-3</v>
      </c>
      <c r="E16" s="2">
        <f t="shared" si="1"/>
        <v>0</v>
      </c>
      <c r="F16" s="2">
        <f t="shared" si="0"/>
        <v>24485.32315</v>
      </c>
    </row>
    <row r="17" spans="1:7" x14ac:dyDescent="0.25">
      <c r="A17" s="1">
        <v>44773</v>
      </c>
      <c r="B17" t="s">
        <v>16</v>
      </c>
      <c r="C17">
        <v>0</v>
      </c>
      <c r="D17" s="2">
        <v>5.2249999999999998E-2</v>
      </c>
      <c r="E17" s="2">
        <f t="shared" si="1"/>
        <v>0</v>
      </c>
      <c r="F17" s="2">
        <f t="shared" si="0"/>
        <v>24485.32315</v>
      </c>
    </row>
    <row r="18" spans="1:7" x14ac:dyDescent="0.25">
      <c r="A18" s="1">
        <v>44773</v>
      </c>
      <c r="B18" t="s">
        <v>17</v>
      </c>
      <c r="C18">
        <v>498</v>
      </c>
      <c r="D18" s="2">
        <v>5.2300000000000003E-3</v>
      </c>
      <c r="E18" s="2">
        <f t="shared" si="1"/>
        <v>2.6045400000000001</v>
      </c>
      <c r="F18" s="2">
        <f t="shared" si="0"/>
        <v>24482.71861</v>
      </c>
    </row>
    <row r="19" spans="1:7" x14ac:dyDescent="0.25">
      <c r="A19" s="1">
        <v>44773</v>
      </c>
      <c r="B19" t="s">
        <v>18</v>
      </c>
      <c r="C19">
        <v>423</v>
      </c>
      <c r="D19" s="2">
        <v>5.2249999999999998E-2</v>
      </c>
      <c r="E19" s="2">
        <f t="shared" si="1"/>
        <v>22.101749999999999</v>
      </c>
      <c r="F19" s="2">
        <f t="shared" si="0"/>
        <v>24460.616859999998</v>
      </c>
    </row>
    <row r="20" spans="1:7" x14ac:dyDescent="0.25">
      <c r="A20" s="1">
        <v>44773</v>
      </c>
      <c r="B20" t="s">
        <v>19</v>
      </c>
      <c r="C20">
        <v>1</v>
      </c>
      <c r="E20" s="2">
        <v>1.68</v>
      </c>
      <c r="F20" s="2">
        <f t="shared" si="0"/>
        <v>24458.936859999998</v>
      </c>
    </row>
    <row r="21" spans="1:7" x14ac:dyDescent="0.25">
      <c r="A21" s="1">
        <v>44773</v>
      </c>
      <c r="B21" t="s">
        <v>30</v>
      </c>
      <c r="C21">
        <v>1</v>
      </c>
      <c r="D21" s="2">
        <v>23.11</v>
      </c>
      <c r="E21" s="2">
        <v>23.11</v>
      </c>
      <c r="F21" s="2">
        <f t="shared" si="0"/>
        <v>24435.826859999997</v>
      </c>
    </row>
    <row r="22" spans="1:7" x14ac:dyDescent="0.25">
      <c r="A22" s="1">
        <v>44773</v>
      </c>
      <c r="B22" t="s">
        <v>20</v>
      </c>
      <c r="C22">
        <v>3</v>
      </c>
      <c r="D22" s="2">
        <v>0</v>
      </c>
      <c r="E22" s="2">
        <v>0</v>
      </c>
      <c r="F22" s="2">
        <f t="shared" si="0"/>
        <v>24435.826859999997</v>
      </c>
    </row>
    <row r="23" spans="1:7" x14ac:dyDescent="0.25">
      <c r="A23" s="1">
        <v>44773</v>
      </c>
      <c r="B23" t="s">
        <v>21</v>
      </c>
      <c r="C23">
        <v>0</v>
      </c>
      <c r="D23" s="2">
        <v>0</v>
      </c>
      <c r="E23" s="2">
        <v>0</v>
      </c>
      <c r="F23" s="2">
        <f t="shared" si="0"/>
        <v>24435.826859999997</v>
      </c>
    </row>
    <row r="24" spans="1:7" x14ac:dyDescent="0.25">
      <c r="A24" s="1">
        <v>44773</v>
      </c>
      <c r="B24" t="s">
        <v>22</v>
      </c>
      <c r="C24">
        <v>1</v>
      </c>
      <c r="D24" s="2">
        <v>40.01</v>
      </c>
      <c r="E24" s="2">
        <v>40.01</v>
      </c>
      <c r="F24" s="2">
        <f t="shared" si="0"/>
        <v>24395.816859999999</v>
      </c>
    </row>
    <row r="25" spans="1:7" x14ac:dyDescent="0.25">
      <c r="A25" s="1">
        <v>44773</v>
      </c>
      <c r="B25" t="s">
        <v>23</v>
      </c>
      <c r="C25">
        <v>0</v>
      </c>
      <c r="D25" s="2">
        <v>0</v>
      </c>
      <c r="E25" s="2">
        <v>0</v>
      </c>
      <c r="F25" s="2">
        <f t="shared" si="0"/>
        <v>24395.816859999999</v>
      </c>
    </row>
    <row r="27" spans="1:7" x14ac:dyDescent="0.25">
      <c r="B27" t="s">
        <v>24</v>
      </c>
    </row>
    <row r="29" spans="1:7" x14ac:dyDescent="0.25">
      <c r="A29" s="1">
        <v>44797</v>
      </c>
      <c r="B29" t="s">
        <v>28</v>
      </c>
      <c r="E29" s="2">
        <v>2675.81</v>
      </c>
      <c r="F29" s="2">
        <f>SUM(F25-E29)</f>
        <v>21720.006859999998</v>
      </c>
      <c r="G29" t="s">
        <v>27</v>
      </c>
    </row>
    <row r="30" spans="1:7" x14ac:dyDescent="0.25">
      <c r="A30" s="1">
        <v>44804</v>
      </c>
      <c r="B30" t="s">
        <v>12</v>
      </c>
      <c r="C30">
        <v>1</v>
      </c>
      <c r="D30" s="2">
        <v>350</v>
      </c>
      <c r="E30" s="2">
        <v>350</v>
      </c>
      <c r="F30" s="2">
        <f>SUM(F29-E30)</f>
        <v>21370.006859999998</v>
      </c>
    </row>
    <row r="31" spans="1:7" x14ac:dyDescent="0.25">
      <c r="A31" s="1">
        <v>44804</v>
      </c>
      <c r="B31" t="s">
        <v>13</v>
      </c>
      <c r="C31">
        <v>135</v>
      </c>
      <c r="D31" s="2">
        <v>5.2300000000000003E-3</v>
      </c>
      <c r="E31" s="2">
        <f t="shared" ref="E31:E36" si="2">SUM(C31*D31)</f>
        <v>0.70605000000000007</v>
      </c>
      <c r="F31" s="2">
        <f t="shared" ref="F31:F42" si="3">SUM(F30-E31)</f>
        <v>21369.300809999997</v>
      </c>
    </row>
    <row r="32" spans="1:7" x14ac:dyDescent="0.25">
      <c r="A32" s="1">
        <v>44804</v>
      </c>
      <c r="B32" t="s">
        <v>14</v>
      </c>
      <c r="C32">
        <v>12</v>
      </c>
      <c r="D32" s="2">
        <v>5.2249999999999998E-2</v>
      </c>
      <c r="E32" s="2">
        <f t="shared" si="2"/>
        <v>0.627</v>
      </c>
      <c r="F32" s="2">
        <f t="shared" si="3"/>
        <v>21368.673809999997</v>
      </c>
    </row>
    <row r="33" spans="1:7" x14ac:dyDescent="0.25">
      <c r="A33" s="1">
        <v>44804</v>
      </c>
      <c r="B33" t="s">
        <v>15</v>
      </c>
      <c r="C33">
        <v>0</v>
      </c>
      <c r="D33" s="2">
        <v>5.2300000000000003E-3</v>
      </c>
      <c r="E33" s="2">
        <f t="shared" si="2"/>
        <v>0</v>
      </c>
      <c r="F33" s="2">
        <f t="shared" si="3"/>
        <v>21368.673809999997</v>
      </c>
    </row>
    <row r="34" spans="1:7" x14ac:dyDescent="0.25">
      <c r="A34" s="1">
        <v>44804</v>
      </c>
      <c r="B34" t="s">
        <v>16</v>
      </c>
      <c r="C34">
        <v>0</v>
      </c>
      <c r="D34" s="2">
        <v>5.2249999999999998E-2</v>
      </c>
      <c r="E34" s="2">
        <f t="shared" si="2"/>
        <v>0</v>
      </c>
      <c r="F34" s="2">
        <f t="shared" si="3"/>
        <v>21368.673809999997</v>
      </c>
    </row>
    <row r="35" spans="1:7" x14ac:dyDescent="0.25">
      <c r="A35" s="1">
        <v>44804</v>
      </c>
      <c r="B35" t="s">
        <v>17</v>
      </c>
      <c r="C35">
        <v>40</v>
      </c>
      <c r="D35" s="2">
        <v>5.2300000000000003E-3</v>
      </c>
      <c r="E35" s="2">
        <f t="shared" si="2"/>
        <v>0.2092</v>
      </c>
      <c r="F35" s="2">
        <f t="shared" si="3"/>
        <v>21368.464609999995</v>
      </c>
    </row>
    <row r="36" spans="1:7" x14ac:dyDescent="0.25">
      <c r="A36" s="1">
        <v>44804</v>
      </c>
      <c r="B36" t="s">
        <v>18</v>
      </c>
      <c r="C36">
        <v>20</v>
      </c>
      <c r="D36" s="2">
        <v>5.2249999999999998E-2</v>
      </c>
      <c r="E36" s="2">
        <f t="shared" si="2"/>
        <v>1.0449999999999999</v>
      </c>
      <c r="F36" s="2">
        <f t="shared" si="3"/>
        <v>21367.419609999997</v>
      </c>
    </row>
    <row r="37" spans="1:7" x14ac:dyDescent="0.25">
      <c r="A37" s="1">
        <v>44804</v>
      </c>
      <c r="B37" t="s">
        <v>19</v>
      </c>
      <c r="C37">
        <v>1</v>
      </c>
      <c r="E37" s="2">
        <v>1.68</v>
      </c>
      <c r="F37" s="2">
        <f t="shared" si="3"/>
        <v>21365.739609999997</v>
      </c>
    </row>
    <row r="38" spans="1:7" x14ac:dyDescent="0.25">
      <c r="A38" s="1">
        <v>44804</v>
      </c>
      <c r="B38" t="s">
        <v>31</v>
      </c>
      <c r="C38">
        <v>1</v>
      </c>
      <c r="D38" s="2">
        <v>2.58</v>
      </c>
      <c r="E38" s="2">
        <v>2.58</v>
      </c>
      <c r="F38" s="2">
        <f t="shared" si="3"/>
        <v>21363.159609999995</v>
      </c>
    </row>
    <row r="39" spans="1:7" x14ac:dyDescent="0.25">
      <c r="A39" s="1">
        <v>44804</v>
      </c>
      <c r="B39" t="s">
        <v>20</v>
      </c>
      <c r="C39">
        <v>5</v>
      </c>
      <c r="D39" s="2">
        <v>0</v>
      </c>
      <c r="E39" s="2">
        <v>0</v>
      </c>
      <c r="F39" s="2">
        <f t="shared" si="3"/>
        <v>21363.159609999995</v>
      </c>
    </row>
    <row r="40" spans="1:7" x14ac:dyDescent="0.25">
      <c r="A40" s="1">
        <v>44804</v>
      </c>
      <c r="B40" t="s">
        <v>21</v>
      </c>
      <c r="C40">
        <v>1</v>
      </c>
      <c r="D40" s="2">
        <v>1.5</v>
      </c>
      <c r="E40" s="2">
        <v>1.5</v>
      </c>
      <c r="F40" s="2">
        <f t="shared" si="3"/>
        <v>21361.659609999995</v>
      </c>
    </row>
    <row r="41" spans="1:7" x14ac:dyDescent="0.25">
      <c r="A41" s="1">
        <v>44804</v>
      </c>
      <c r="B41" t="s">
        <v>22</v>
      </c>
      <c r="C41">
        <v>1</v>
      </c>
      <c r="D41" s="2">
        <v>40.01</v>
      </c>
      <c r="E41" s="2">
        <v>40.01</v>
      </c>
      <c r="F41" s="2">
        <f t="shared" si="3"/>
        <v>21321.649609999997</v>
      </c>
    </row>
    <row r="42" spans="1:7" x14ac:dyDescent="0.25">
      <c r="A42" s="1">
        <v>44804</v>
      </c>
      <c r="B42" t="s">
        <v>23</v>
      </c>
      <c r="C42">
        <v>0</v>
      </c>
      <c r="D42" s="2">
        <v>0</v>
      </c>
      <c r="E42" s="2">
        <v>0</v>
      </c>
      <c r="F42" s="2">
        <f t="shared" si="3"/>
        <v>21321.649609999997</v>
      </c>
    </row>
    <row r="44" spans="1:7" x14ac:dyDescent="0.25">
      <c r="B44" t="s">
        <v>29</v>
      </c>
    </row>
    <row r="46" spans="1:7" x14ac:dyDescent="0.25">
      <c r="A46" s="1">
        <v>44825</v>
      </c>
      <c r="B46" t="s">
        <v>33</v>
      </c>
      <c r="E46" s="2">
        <v>305.23</v>
      </c>
      <c r="F46" s="2">
        <f>SUM(F42-E46)</f>
        <v>21016.419609999997</v>
      </c>
      <c r="G46" t="s">
        <v>32</v>
      </c>
    </row>
    <row r="47" spans="1:7" x14ac:dyDescent="0.25">
      <c r="A47" s="1">
        <v>44825</v>
      </c>
      <c r="B47" t="s">
        <v>35</v>
      </c>
      <c r="E47" s="2">
        <v>1367.14</v>
      </c>
      <c r="F47" s="2">
        <f>SUM(F46-E47)</f>
        <v>19649.279609999998</v>
      </c>
      <c r="G47" t="s">
        <v>34</v>
      </c>
    </row>
    <row r="48" spans="1:7" x14ac:dyDescent="0.25">
      <c r="A48" s="1">
        <v>44834</v>
      </c>
      <c r="B48" t="s">
        <v>12</v>
      </c>
      <c r="C48">
        <v>1</v>
      </c>
      <c r="D48" s="2">
        <v>350</v>
      </c>
      <c r="E48" s="2">
        <v>350</v>
      </c>
      <c r="F48" s="2">
        <f t="shared" ref="F48:F62" si="4">SUM(F47-E48)</f>
        <v>19299.279609999998</v>
      </c>
    </row>
    <row r="49" spans="1:6" x14ac:dyDescent="0.25">
      <c r="A49" s="1">
        <v>44834</v>
      </c>
      <c r="B49" t="s">
        <v>13</v>
      </c>
      <c r="C49">
        <v>8</v>
      </c>
      <c r="D49" s="3">
        <v>5.2300000000000003E-3</v>
      </c>
      <c r="E49" s="2">
        <f t="shared" ref="E49:E54" si="5">SUM(C49*D49)</f>
        <v>4.1840000000000002E-2</v>
      </c>
      <c r="F49" s="2">
        <f t="shared" si="4"/>
        <v>19299.237769999996</v>
      </c>
    </row>
    <row r="50" spans="1:6" x14ac:dyDescent="0.25">
      <c r="A50" s="1">
        <v>44834</v>
      </c>
      <c r="B50" t="s">
        <v>14</v>
      </c>
      <c r="C50">
        <v>11</v>
      </c>
      <c r="D50" s="3">
        <v>5.2249999999999998E-2</v>
      </c>
      <c r="E50" s="2">
        <f t="shared" si="5"/>
        <v>0.57474999999999998</v>
      </c>
      <c r="F50" s="2">
        <f t="shared" si="4"/>
        <v>19298.663019999996</v>
      </c>
    </row>
    <row r="51" spans="1:6" x14ac:dyDescent="0.25">
      <c r="A51" s="1">
        <v>44834</v>
      </c>
      <c r="B51" t="s">
        <v>15</v>
      </c>
      <c r="C51">
        <v>0</v>
      </c>
      <c r="D51" s="3">
        <v>5.2300000000000003E-3</v>
      </c>
      <c r="E51" s="2">
        <f t="shared" si="5"/>
        <v>0</v>
      </c>
      <c r="F51" s="2">
        <f t="shared" si="4"/>
        <v>19298.663019999996</v>
      </c>
    </row>
    <row r="52" spans="1:6" x14ac:dyDescent="0.25">
      <c r="A52" s="1">
        <v>44834</v>
      </c>
      <c r="B52" t="s">
        <v>16</v>
      </c>
      <c r="C52">
        <v>0</v>
      </c>
      <c r="D52" s="3">
        <v>5.2249999999999998E-2</v>
      </c>
      <c r="E52" s="2">
        <f t="shared" si="5"/>
        <v>0</v>
      </c>
      <c r="F52" s="2">
        <f t="shared" si="4"/>
        <v>19298.663019999996</v>
      </c>
    </row>
    <row r="53" spans="1:6" x14ac:dyDescent="0.25">
      <c r="A53" s="1">
        <v>44834</v>
      </c>
      <c r="B53" t="s">
        <v>17</v>
      </c>
      <c r="C53">
        <v>682</v>
      </c>
      <c r="D53" s="3">
        <v>5.5399999999999998E-3</v>
      </c>
      <c r="E53" s="2">
        <f t="shared" si="5"/>
        <v>3.7782799999999996</v>
      </c>
      <c r="F53" s="2">
        <f t="shared" si="4"/>
        <v>19294.884739999998</v>
      </c>
    </row>
    <row r="54" spans="1:6" x14ac:dyDescent="0.25">
      <c r="A54" s="1">
        <v>44834</v>
      </c>
      <c r="B54" t="s">
        <v>18</v>
      </c>
      <c r="C54">
        <v>681</v>
      </c>
      <c r="D54" s="3">
        <v>4.3889999999999998E-2</v>
      </c>
      <c r="E54" s="2">
        <f t="shared" si="5"/>
        <v>29.889089999999999</v>
      </c>
      <c r="F54" s="2">
        <f t="shared" si="4"/>
        <v>19264.995649999997</v>
      </c>
    </row>
    <row r="55" spans="1:6" x14ac:dyDescent="0.25">
      <c r="A55" s="1">
        <v>44834</v>
      </c>
      <c r="B55" t="s">
        <v>19</v>
      </c>
      <c r="C55">
        <v>6</v>
      </c>
      <c r="E55" s="2">
        <v>4.29</v>
      </c>
      <c r="F55" s="2">
        <f t="shared" si="4"/>
        <v>19260.705649999996</v>
      </c>
    </row>
    <row r="56" spans="1:6" x14ac:dyDescent="0.25">
      <c r="A56" s="1">
        <v>44834</v>
      </c>
      <c r="B56" t="s">
        <v>37</v>
      </c>
      <c r="C56">
        <v>1</v>
      </c>
      <c r="D56" s="2">
        <v>6883.13</v>
      </c>
      <c r="E56" s="2">
        <v>6883.13</v>
      </c>
      <c r="F56" s="2">
        <f t="shared" si="4"/>
        <v>12377.575649999995</v>
      </c>
    </row>
    <row r="57" spans="1:6" x14ac:dyDescent="0.25">
      <c r="A57" s="1">
        <v>44834</v>
      </c>
      <c r="B57" t="s">
        <v>39</v>
      </c>
      <c r="C57">
        <v>1</v>
      </c>
      <c r="D57" s="2">
        <v>72.27</v>
      </c>
      <c r="E57" s="2">
        <v>72.27</v>
      </c>
      <c r="F57" s="2">
        <f t="shared" si="4"/>
        <v>12305.305649999995</v>
      </c>
    </row>
    <row r="58" spans="1:6" x14ac:dyDescent="0.25">
      <c r="A58" s="1">
        <v>44834</v>
      </c>
      <c r="B58" t="s">
        <v>38</v>
      </c>
      <c r="C58">
        <v>1</v>
      </c>
      <c r="D58" s="2">
        <v>22.88</v>
      </c>
      <c r="E58" s="2">
        <v>22.88</v>
      </c>
      <c r="F58" s="2">
        <f t="shared" si="4"/>
        <v>12282.425649999996</v>
      </c>
    </row>
    <row r="59" spans="1:6" x14ac:dyDescent="0.25">
      <c r="A59" s="1">
        <v>44834</v>
      </c>
      <c r="B59" t="s">
        <v>20</v>
      </c>
      <c r="C59">
        <v>8</v>
      </c>
      <c r="D59" s="2">
        <v>0</v>
      </c>
      <c r="E59" s="2">
        <v>0</v>
      </c>
      <c r="F59" s="2">
        <f t="shared" si="4"/>
        <v>12282.425649999996</v>
      </c>
    </row>
    <row r="60" spans="1:6" x14ac:dyDescent="0.25">
      <c r="A60" s="1">
        <v>44834</v>
      </c>
      <c r="B60" t="s">
        <v>21</v>
      </c>
      <c r="C60">
        <v>0</v>
      </c>
      <c r="D60" s="2">
        <v>0</v>
      </c>
      <c r="E60" s="2">
        <v>0</v>
      </c>
      <c r="F60" s="2">
        <f t="shared" si="4"/>
        <v>12282.425649999996</v>
      </c>
    </row>
    <row r="61" spans="1:6" x14ac:dyDescent="0.25">
      <c r="A61" s="1">
        <v>44834</v>
      </c>
      <c r="B61" t="s">
        <v>22</v>
      </c>
      <c r="C61">
        <v>1</v>
      </c>
      <c r="D61" s="2">
        <v>40.049999999999997</v>
      </c>
      <c r="E61" s="2">
        <v>40.049999999999997</v>
      </c>
      <c r="F61" s="2">
        <f t="shared" si="4"/>
        <v>12242.375649999996</v>
      </c>
    </row>
    <row r="62" spans="1:6" x14ac:dyDescent="0.25">
      <c r="A62" s="1">
        <v>44834</v>
      </c>
      <c r="B62" t="s">
        <v>23</v>
      </c>
      <c r="C62">
        <v>0</v>
      </c>
      <c r="D62" s="2">
        <v>0</v>
      </c>
      <c r="E62" s="2">
        <v>0</v>
      </c>
      <c r="F62" s="2">
        <f t="shared" si="4"/>
        <v>12242.375649999996</v>
      </c>
    </row>
    <row r="64" spans="1:6" x14ac:dyDescent="0.25">
      <c r="B64" t="s">
        <v>36</v>
      </c>
    </row>
    <row r="66" spans="1:7" x14ac:dyDescent="0.25">
      <c r="A66" s="1">
        <v>44844</v>
      </c>
      <c r="B66" t="s">
        <v>41</v>
      </c>
      <c r="E66" s="2">
        <v>1318.32</v>
      </c>
      <c r="F66" s="2">
        <f>SUM(F62-E66)</f>
        <v>10924.055649999997</v>
      </c>
      <c r="G66" t="s">
        <v>40</v>
      </c>
    </row>
    <row r="67" spans="1:7" x14ac:dyDescent="0.25">
      <c r="A67" s="1">
        <v>44853</v>
      </c>
      <c r="B67" t="s">
        <v>43</v>
      </c>
      <c r="E67" s="2">
        <v>52.36</v>
      </c>
      <c r="F67" s="2">
        <f>SUM(F66-E67)</f>
        <v>10871.695649999996</v>
      </c>
      <c r="G67" t="s">
        <v>42</v>
      </c>
    </row>
    <row r="68" spans="1:7" x14ac:dyDescent="0.25">
      <c r="A68" s="1">
        <v>44865</v>
      </c>
      <c r="B68" t="s">
        <v>12</v>
      </c>
      <c r="C68">
        <v>1</v>
      </c>
      <c r="D68" s="2">
        <v>350</v>
      </c>
      <c r="E68" s="2">
        <v>350</v>
      </c>
      <c r="F68" s="2">
        <f t="shared" ref="F68:F80" si="6">SUM(F67-E68)</f>
        <v>10521.695649999996</v>
      </c>
    </row>
    <row r="69" spans="1:7" x14ac:dyDescent="0.25">
      <c r="A69" s="1">
        <v>44865</v>
      </c>
      <c r="B69" t="s">
        <v>13</v>
      </c>
      <c r="C69">
        <v>25</v>
      </c>
      <c r="D69" s="3">
        <v>5.2300000000000003E-3</v>
      </c>
      <c r="E69" s="2">
        <f t="shared" ref="E69:E74" si="7">SUM(C69*D69)</f>
        <v>0.13075000000000001</v>
      </c>
      <c r="F69" s="2">
        <f t="shared" si="6"/>
        <v>10521.564899999996</v>
      </c>
    </row>
    <row r="70" spans="1:7" x14ac:dyDescent="0.25">
      <c r="A70" s="1">
        <v>44865</v>
      </c>
      <c r="B70" t="s">
        <v>14</v>
      </c>
      <c r="C70">
        <v>8</v>
      </c>
      <c r="D70" s="3">
        <v>5.2249999999999998E-2</v>
      </c>
      <c r="E70" s="2">
        <f t="shared" si="7"/>
        <v>0.41799999999999998</v>
      </c>
      <c r="F70" s="2">
        <f t="shared" si="6"/>
        <v>10521.146899999996</v>
      </c>
    </row>
    <row r="71" spans="1:7" x14ac:dyDescent="0.25">
      <c r="A71" s="1">
        <v>44865</v>
      </c>
      <c r="B71" t="s">
        <v>15</v>
      </c>
      <c r="C71">
        <v>0</v>
      </c>
      <c r="D71" s="3">
        <v>5.2300000000000003E-3</v>
      </c>
      <c r="E71" s="2">
        <f t="shared" si="7"/>
        <v>0</v>
      </c>
      <c r="F71" s="2">
        <f t="shared" si="6"/>
        <v>10521.146899999996</v>
      </c>
    </row>
    <row r="72" spans="1:7" x14ac:dyDescent="0.25">
      <c r="A72" s="1">
        <v>44865</v>
      </c>
      <c r="B72" t="s">
        <v>16</v>
      </c>
      <c r="C72">
        <v>0</v>
      </c>
      <c r="D72" s="3">
        <v>5.2249999999999998E-2</v>
      </c>
      <c r="E72" s="2">
        <f t="shared" si="7"/>
        <v>0</v>
      </c>
      <c r="F72" s="2">
        <f t="shared" si="6"/>
        <v>10521.146899999996</v>
      </c>
    </row>
    <row r="73" spans="1:7" x14ac:dyDescent="0.25">
      <c r="A73" s="1">
        <v>44865</v>
      </c>
      <c r="B73" t="s">
        <v>17</v>
      </c>
      <c r="C73">
        <v>2012</v>
      </c>
      <c r="D73" s="3">
        <v>5.5399999999999998E-3</v>
      </c>
      <c r="E73" s="2">
        <f t="shared" si="7"/>
        <v>11.14648</v>
      </c>
      <c r="F73" s="2">
        <f t="shared" si="6"/>
        <v>10510.000419999997</v>
      </c>
    </row>
    <row r="74" spans="1:7" x14ac:dyDescent="0.25">
      <c r="A74" s="1">
        <v>44865</v>
      </c>
      <c r="B74" t="s">
        <v>18</v>
      </c>
      <c r="C74">
        <v>391</v>
      </c>
      <c r="D74" s="3">
        <v>4.3889999999999998E-2</v>
      </c>
      <c r="E74" s="2">
        <f t="shared" si="7"/>
        <v>17.160989999999998</v>
      </c>
      <c r="F74" s="2">
        <f t="shared" si="6"/>
        <v>10492.839429999996</v>
      </c>
    </row>
    <row r="75" spans="1:7" x14ac:dyDescent="0.25">
      <c r="A75" s="1">
        <v>44865</v>
      </c>
      <c r="B75" t="s">
        <v>19</v>
      </c>
      <c r="C75">
        <v>3</v>
      </c>
      <c r="E75" s="2">
        <v>1.71</v>
      </c>
      <c r="F75" s="2">
        <f t="shared" si="6"/>
        <v>10491.129429999997</v>
      </c>
    </row>
    <row r="76" spans="1:7" x14ac:dyDescent="0.25">
      <c r="A76" s="1">
        <v>44865</v>
      </c>
      <c r="B76" t="s">
        <v>48</v>
      </c>
      <c r="C76">
        <v>1</v>
      </c>
      <c r="D76" s="2">
        <v>22.88</v>
      </c>
      <c r="E76" s="2">
        <v>22.88</v>
      </c>
      <c r="F76" s="2">
        <f t="shared" si="6"/>
        <v>10468.249429999998</v>
      </c>
    </row>
    <row r="77" spans="1:7" x14ac:dyDescent="0.25">
      <c r="A77" s="1">
        <v>44865</v>
      </c>
      <c r="B77" t="s">
        <v>20</v>
      </c>
      <c r="C77">
        <v>1</v>
      </c>
      <c r="D77" s="2">
        <v>0</v>
      </c>
      <c r="E77" s="2">
        <v>0</v>
      </c>
      <c r="F77" s="2">
        <f t="shared" si="6"/>
        <v>10468.249429999998</v>
      </c>
    </row>
    <row r="78" spans="1:7" x14ac:dyDescent="0.25">
      <c r="A78" s="1">
        <v>44865</v>
      </c>
      <c r="B78" t="s">
        <v>21</v>
      </c>
      <c r="C78">
        <v>0</v>
      </c>
      <c r="D78" s="2">
        <v>0</v>
      </c>
      <c r="E78" s="2">
        <v>0</v>
      </c>
      <c r="F78" s="2">
        <f t="shared" si="6"/>
        <v>10468.249429999998</v>
      </c>
    </row>
    <row r="79" spans="1:7" x14ac:dyDescent="0.25">
      <c r="A79" s="1">
        <v>44865</v>
      </c>
      <c r="B79" t="s">
        <v>22</v>
      </c>
      <c r="C79">
        <v>1</v>
      </c>
      <c r="D79" s="2">
        <v>40.01</v>
      </c>
      <c r="E79" s="2">
        <v>40.01</v>
      </c>
      <c r="F79" s="2">
        <f t="shared" si="6"/>
        <v>10428.239429999998</v>
      </c>
    </row>
    <row r="80" spans="1:7" x14ac:dyDescent="0.25">
      <c r="A80" s="1">
        <v>44865</v>
      </c>
      <c r="B80" t="s">
        <v>23</v>
      </c>
      <c r="C80">
        <v>0</v>
      </c>
      <c r="D80" s="2">
        <v>0</v>
      </c>
      <c r="E80" s="2">
        <v>0</v>
      </c>
      <c r="F80" s="2">
        <f t="shared" si="6"/>
        <v>10428.239429999998</v>
      </c>
    </row>
    <row r="82" spans="1:7" x14ac:dyDescent="0.25">
      <c r="B82" t="s">
        <v>44</v>
      </c>
    </row>
    <row r="84" spans="1:7" x14ac:dyDescent="0.25">
      <c r="A84" s="1">
        <v>44869</v>
      </c>
      <c r="B84" t="s">
        <v>46</v>
      </c>
      <c r="E84" s="2">
        <v>10</v>
      </c>
      <c r="F84" s="2">
        <f>SUM(F80-E84)</f>
        <v>10418.239429999998</v>
      </c>
      <c r="G84" t="s">
        <v>45</v>
      </c>
    </row>
    <row r="85" spans="1:7" x14ac:dyDescent="0.25">
      <c r="A85" s="1">
        <v>44874</v>
      </c>
      <c r="B85" t="s">
        <v>59</v>
      </c>
      <c r="E85" s="2">
        <v>157.07</v>
      </c>
      <c r="F85" s="2">
        <f>SUM(F84-E85)</f>
        <v>10261.169429999998</v>
      </c>
      <c r="G85" t="s">
        <v>47</v>
      </c>
    </row>
    <row r="86" spans="1:7" x14ac:dyDescent="0.25">
      <c r="A86" s="1">
        <v>44895</v>
      </c>
      <c r="B86" t="s">
        <v>12</v>
      </c>
      <c r="C86">
        <v>1</v>
      </c>
      <c r="D86" s="2">
        <v>350</v>
      </c>
      <c r="E86" s="2">
        <v>350</v>
      </c>
      <c r="F86" s="2">
        <f t="shared" ref="F86:F98" si="8">SUM(F85-E86)</f>
        <v>9911.1694299999981</v>
      </c>
    </row>
    <row r="87" spans="1:7" x14ac:dyDescent="0.25">
      <c r="A87" s="1">
        <v>44895</v>
      </c>
      <c r="B87" t="s">
        <v>13</v>
      </c>
      <c r="C87">
        <v>6</v>
      </c>
      <c r="D87" s="3">
        <v>5.2300000000000003E-3</v>
      </c>
      <c r="E87" s="2">
        <f t="shared" ref="E87:E92" si="9">SUM(C87*D87)</f>
        <v>3.1380000000000005E-2</v>
      </c>
      <c r="F87" s="2">
        <f t="shared" si="8"/>
        <v>9911.1380499999977</v>
      </c>
    </row>
    <row r="88" spans="1:7" x14ac:dyDescent="0.25">
      <c r="A88" s="1">
        <v>44895</v>
      </c>
      <c r="B88" t="s">
        <v>14</v>
      </c>
      <c r="C88">
        <v>7</v>
      </c>
      <c r="D88" s="3">
        <v>5.2249999999999998E-2</v>
      </c>
      <c r="E88" s="2">
        <f t="shared" si="9"/>
        <v>0.36574999999999996</v>
      </c>
      <c r="F88" s="2">
        <f t="shared" si="8"/>
        <v>9910.7722999999969</v>
      </c>
    </row>
    <row r="89" spans="1:7" x14ac:dyDescent="0.25">
      <c r="A89" s="1">
        <v>44895</v>
      </c>
      <c r="B89" t="s">
        <v>15</v>
      </c>
      <c r="C89">
        <v>0</v>
      </c>
      <c r="D89" s="3">
        <v>5.2300000000000003E-3</v>
      </c>
      <c r="E89" s="2">
        <f t="shared" si="9"/>
        <v>0</v>
      </c>
      <c r="F89" s="2">
        <f t="shared" si="8"/>
        <v>9910.7722999999969</v>
      </c>
    </row>
    <row r="90" spans="1:7" x14ac:dyDescent="0.25">
      <c r="A90" s="1">
        <v>44895</v>
      </c>
      <c r="B90" t="s">
        <v>16</v>
      </c>
      <c r="C90">
        <v>0</v>
      </c>
      <c r="D90" s="3">
        <v>5.2249999999999998E-2</v>
      </c>
      <c r="E90" s="2">
        <f t="shared" si="9"/>
        <v>0</v>
      </c>
      <c r="F90" s="2">
        <f t="shared" si="8"/>
        <v>9910.7722999999969</v>
      </c>
    </row>
    <row r="91" spans="1:7" x14ac:dyDescent="0.25">
      <c r="A91" s="1">
        <v>44895</v>
      </c>
      <c r="B91" t="s">
        <v>17</v>
      </c>
      <c r="C91">
        <v>1168</v>
      </c>
      <c r="D91" s="3">
        <v>5.5399999999999998E-3</v>
      </c>
      <c r="E91" s="2">
        <f t="shared" si="9"/>
        <v>6.47072</v>
      </c>
      <c r="F91" s="2">
        <f t="shared" si="8"/>
        <v>9904.3015799999976</v>
      </c>
    </row>
    <row r="92" spans="1:7" x14ac:dyDescent="0.25">
      <c r="A92" s="1">
        <v>44895</v>
      </c>
      <c r="B92" t="s">
        <v>18</v>
      </c>
      <c r="C92">
        <v>273</v>
      </c>
      <c r="D92" s="3">
        <v>4.3889999999999998E-2</v>
      </c>
      <c r="E92" s="2">
        <f t="shared" si="9"/>
        <v>11.98197</v>
      </c>
      <c r="F92" s="2">
        <f t="shared" si="8"/>
        <v>9892.3196099999968</v>
      </c>
    </row>
    <row r="93" spans="1:7" x14ac:dyDescent="0.25">
      <c r="A93" s="1">
        <v>44895</v>
      </c>
      <c r="B93" t="s">
        <v>19</v>
      </c>
      <c r="C93">
        <v>1</v>
      </c>
      <c r="E93" s="2">
        <v>0.56999999999999995</v>
      </c>
      <c r="F93" s="2">
        <f t="shared" si="8"/>
        <v>9891.7496099999971</v>
      </c>
    </row>
    <row r="94" spans="1:7" x14ac:dyDescent="0.25">
      <c r="A94" s="1">
        <v>44895</v>
      </c>
      <c r="B94" t="s">
        <v>49</v>
      </c>
      <c r="C94">
        <v>1</v>
      </c>
      <c r="D94" s="2">
        <v>28.02</v>
      </c>
      <c r="E94" s="2">
        <v>28.02</v>
      </c>
      <c r="F94" s="2">
        <f t="shared" si="8"/>
        <v>9863.7296099999967</v>
      </c>
    </row>
    <row r="95" spans="1:7" x14ac:dyDescent="0.25">
      <c r="A95" s="1">
        <v>44895</v>
      </c>
      <c r="B95" t="s">
        <v>20</v>
      </c>
      <c r="C95">
        <v>7</v>
      </c>
      <c r="D95" s="2">
        <v>0</v>
      </c>
      <c r="E95" s="2">
        <v>0</v>
      </c>
      <c r="F95" s="2">
        <f t="shared" si="8"/>
        <v>9863.7296099999967</v>
      </c>
    </row>
    <row r="96" spans="1:7" x14ac:dyDescent="0.25">
      <c r="A96" s="1">
        <v>44895</v>
      </c>
      <c r="B96" t="s">
        <v>21</v>
      </c>
      <c r="C96">
        <v>0</v>
      </c>
      <c r="D96" s="2">
        <v>0</v>
      </c>
      <c r="E96" s="2">
        <v>0</v>
      </c>
      <c r="F96" s="2">
        <f t="shared" si="8"/>
        <v>9863.7296099999967</v>
      </c>
    </row>
    <row r="97" spans="1:7" x14ac:dyDescent="0.25">
      <c r="A97" s="1">
        <v>44895</v>
      </c>
      <c r="B97" t="s">
        <v>22</v>
      </c>
      <c r="C97">
        <v>1</v>
      </c>
      <c r="D97" s="2">
        <v>40.01</v>
      </c>
      <c r="E97" s="2">
        <v>40.01</v>
      </c>
      <c r="F97" s="2">
        <f t="shared" si="8"/>
        <v>9823.7196099999965</v>
      </c>
    </row>
    <row r="98" spans="1:7" x14ac:dyDescent="0.25">
      <c r="A98" s="1">
        <v>44895</v>
      </c>
      <c r="B98" t="s">
        <v>23</v>
      </c>
      <c r="C98">
        <v>0</v>
      </c>
      <c r="D98" s="2">
        <v>0</v>
      </c>
      <c r="E98" s="2">
        <v>0</v>
      </c>
      <c r="F98" s="2">
        <f t="shared" si="8"/>
        <v>9823.7196099999965</v>
      </c>
    </row>
    <row r="100" spans="1:7" x14ac:dyDescent="0.25">
      <c r="B100" t="s">
        <v>50</v>
      </c>
    </row>
    <row r="102" spans="1:7" x14ac:dyDescent="0.25">
      <c r="A102" s="1">
        <v>44900</v>
      </c>
      <c r="B102" t="s">
        <v>54</v>
      </c>
      <c r="E102" s="2">
        <v>39.76</v>
      </c>
      <c r="F102" s="2">
        <f>SUM(F98-E102)</f>
        <v>9783.9596099999962</v>
      </c>
      <c r="G102" t="s">
        <v>51</v>
      </c>
    </row>
    <row r="103" spans="1:7" x14ac:dyDescent="0.25">
      <c r="A103" s="1">
        <v>44900</v>
      </c>
      <c r="B103" t="s">
        <v>53</v>
      </c>
      <c r="E103" s="2">
        <v>64.069999999999993</v>
      </c>
      <c r="F103" s="2">
        <f>SUM(F102-E103)</f>
        <v>9719.8896099999965</v>
      </c>
      <c r="G103" t="s">
        <v>52</v>
      </c>
    </row>
    <row r="104" spans="1:7" x14ac:dyDescent="0.25">
      <c r="A104" s="1">
        <v>44903</v>
      </c>
      <c r="B104" t="s">
        <v>80</v>
      </c>
      <c r="E104" s="2">
        <v>33.49</v>
      </c>
      <c r="F104" s="2">
        <f>SUM(F103-E104)</f>
        <v>9686.3996099999968</v>
      </c>
      <c r="G104" t="s">
        <v>55</v>
      </c>
    </row>
    <row r="105" spans="1:7" x14ac:dyDescent="0.25">
      <c r="A105" s="1">
        <v>44923</v>
      </c>
      <c r="B105" t="s">
        <v>57</v>
      </c>
      <c r="C105">
        <v>20</v>
      </c>
      <c r="D105" s="2">
        <v>5.84</v>
      </c>
      <c r="E105" s="2">
        <v>116.8</v>
      </c>
      <c r="F105" s="2">
        <f>SUM(F104-E105)</f>
        <v>9569.5996099999975</v>
      </c>
    </row>
    <row r="106" spans="1:7" x14ac:dyDescent="0.25">
      <c r="A106" s="1">
        <v>44926</v>
      </c>
      <c r="B106" t="s">
        <v>12</v>
      </c>
      <c r="C106">
        <v>1</v>
      </c>
      <c r="D106" s="2">
        <v>350</v>
      </c>
      <c r="E106" s="2">
        <v>350</v>
      </c>
      <c r="F106" s="2">
        <f t="shared" ref="F106:F118" si="10">SUM(F105-E106)</f>
        <v>9219.5996099999975</v>
      </c>
    </row>
    <row r="107" spans="1:7" x14ac:dyDescent="0.25">
      <c r="A107" s="1">
        <v>44926</v>
      </c>
      <c r="B107" t="s">
        <v>13</v>
      </c>
      <c r="C107">
        <v>4</v>
      </c>
      <c r="D107" s="3">
        <v>5.2300000000000003E-3</v>
      </c>
      <c r="E107" s="2">
        <f t="shared" ref="E107:E112" si="11">SUM(C107*D107)</f>
        <v>2.0920000000000001E-2</v>
      </c>
      <c r="F107" s="2">
        <f t="shared" si="10"/>
        <v>9219.5786899999966</v>
      </c>
    </row>
    <row r="108" spans="1:7" x14ac:dyDescent="0.25">
      <c r="A108" s="1">
        <v>44926</v>
      </c>
      <c r="B108" t="s">
        <v>14</v>
      </c>
      <c r="C108">
        <v>4</v>
      </c>
      <c r="D108" s="3">
        <v>5.2249999999999998E-2</v>
      </c>
      <c r="E108" s="2">
        <f t="shared" si="11"/>
        <v>0.20899999999999999</v>
      </c>
      <c r="F108" s="2">
        <f t="shared" si="10"/>
        <v>9219.3696899999959</v>
      </c>
    </row>
    <row r="109" spans="1:7" x14ac:dyDescent="0.25">
      <c r="A109" s="1">
        <v>44926</v>
      </c>
      <c r="B109" t="s">
        <v>15</v>
      </c>
      <c r="C109">
        <v>0</v>
      </c>
      <c r="D109" s="3">
        <v>5.2300000000000003E-3</v>
      </c>
      <c r="E109" s="2">
        <f t="shared" si="11"/>
        <v>0</v>
      </c>
      <c r="F109" s="2">
        <f t="shared" si="10"/>
        <v>9219.3696899999959</v>
      </c>
    </row>
    <row r="110" spans="1:7" x14ac:dyDescent="0.25">
      <c r="A110" s="1">
        <v>44926</v>
      </c>
      <c r="B110" t="s">
        <v>16</v>
      </c>
      <c r="C110">
        <v>0</v>
      </c>
      <c r="D110" s="3">
        <v>5.2249999999999998E-2</v>
      </c>
      <c r="E110" s="2">
        <f t="shared" si="11"/>
        <v>0</v>
      </c>
      <c r="F110" s="2">
        <f t="shared" si="10"/>
        <v>9219.3696899999959</v>
      </c>
    </row>
    <row r="111" spans="1:7" x14ac:dyDescent="0.25">
      <c r="A111" s="1">
        <v>44926</v>
      </c>
      <c r="B111" t="s">
        <v>17</v>
      </c>
      <c r="C111">
        <v>277</v>
      </c>
      <c r="D111" s="3">
        <v>5.5399999999999998E-3</v>
      </c>
      <c r="E111" s="2">
        <f t="shared" si="11"/>
        <v>1.5345799999999998</v>
      </c>
      <c r="F111" s="2">
        <f t="shared" si="10"/>
        <v>9217.8351099999963</v>
      </c>
    </row>
    <row r="112" spans="1:7" x14ac:dyDescent="0.25">
      <c r="A112" s="1">
        <v>44926</v>
      </c>
      <c r="B112" t="s">
        <v>18</v>
      </c>
      <c r="C112">
        <v>351</v>
      </c>
      <c r="D112" s="3">
        <v>4.3889999999999998E-2</v>
      </c>
      <c r="E112" s="2">
        <f t="shared" si="11"/>
        <v>15.405389999999999</v>
      </c>
      <c r="F112" s="2">
        <f t="shared" si="10"/>
        <v>9202.4297199999965</v>
      </c>
    </row>
    <row r="113" spans="1:7" x14ac:dyDescent="0.25">
      <c r="A113" s="1">
        <v>44926</v>
      </c>
      <c r="B113" t="s">
        <v>19</v>
      </c>
      <c r="C113">
        <v>6</v>
      </c>
      <c r="E113" s="2">
        <v>3.42</v>
      </c>
      <c r="F113" s="2">
        <f t="shared" si="10"/>
        <v>9199.0097199999964</v>
      </c>
    </row>
    <row r="114" spans="1:7" x14ac:dyDescent="0.25">
      <c r="A114" s="1">
        <v>44926</v>
      </c>
      <c r="B114" t="s">
        <v>58</v>
      </c>
      <c r="C114">
        <v>1</v>
      </c>
      <c r="D114" s="2">
        <v>7</v>
      </c>
      <c r="E114" s="2">
        <v>7</v>
      </c>
      <c r="F114" s="2">
        <f t="shared" si="10"/>
        <v>9192.0097199999964</v>
      </c>
    </row>
    <row r="115" spans="1:7" x14ac:dyDescent="0.25">
      <c r="A115" s="1">
        <v>44926</v>
      </c>
      <c r="B115" t="s">
        <v>20</v>
      </c>
      <c r="C115">
        <v>4</v>
      </c>
      <c r="D115" s="2">
        <v>0</v>
      </c>
      <c r="E115" s="2">
        <v>0</v>
      </c>
      <c r="F115" s="2">
        <f t="shared" si="10"/>
        <v>9192.0097199999964</v>
      </c>
    </row>
    <row r="116" spans="1:7" x14ac:dyDescent="0.25">
      <c r="A116" s="1">
        <v>44926</v>
      </c>
      <c r="B116" t="s">
        <v>21</v>
      </c>
      <c r="C116">
        <v>0</v>
      </c>
      <c r="D116" s="2">
        <v>0</v>
      </c>
      <c r="E116" s="2">
        <v>0</v>
      </c>
      <c r="F116" s="2">
        <f t="shared" si="10"/>
        <v>9192.0097199999964</v>
      </c>
    </row>
    <row r="117" spans="1:7" x14ac:dyDescent="0.25">
      <c r="A117" s="1">
        <v>44926</v>
      </c>
      <c r="B117" t="s">
        <v>22</v>
      </c>
      <c r="C117">
        <v>1</v>
      </c>
      <c r="D117" s="2">
        <v>40.01</v>
      </c>
      <c r="E117" s="2">
        <v>40.01</v>
      </c>
      <c r="F117" s="2">
        <f t="shared" si="10"/>
        <v>9151.9997199999962</v>
      </c>
    </row>
    <row r="118" spans="1:7" x14ac:dyDescent="0.25">
      <c r="A118" s="1">
        <v>44926</v>
      </c>
      <c r="B118" t="s">
        <v>23</v>
      </c>
      <c r="C118">
        <v>0</v>
      </c>
      <c r="D118" s="2">
        <v>0</v>
      </c>
      <c r="E118" s="2">
        <v>0</v>
      </c>
      <c r="F118" s="2">
        <f t="shared" si="10"/>
        <v>9151.9997199999962</v>
      </c>
    </row>
    <row r="120" spans="1:7" x14ac:dyDescent="0.25">
      <c r="B120" t="s">
        <v>56</v>
      </c>
    </row>
    <row r="122" spans="1:7" x14ac:dyDescent="0.25">
      <c r="A122" s="1">
        <v>44946</v>
      </c>
      <c r="B122" t="s">
        <v>62</v>
      </c>
      <c r="E122" s="2">
        <v>16.940000000000001</v>
      </c>
      <c r="F122" s="2">
        <f>SUM(F118-E122)</f>
        <v>9135.0597199999957</v>
      </c>
      <c r="G122" t="s">
        <v>60</v>
      </c>
    </row>
    <row r="123" spans="1:7" x14ac:dyDescent="0.25">
      <c r="A123" s="1">
        <v>44946</v>
      </c>
      <c r="B123" t="s">
        <v>63</v>
      </c>
      <c r="E123" s="2">
        <v>35.6</v>
      </c>
      <c r="F123" s="2">
        <f>SUM(F122-E123)</f>
        <v>9099.4597199999953</v>
      </c>
      <c r="G123" t="s">
        <v>61</v>
      </c>
    </row>
    <row r="124" spans="1:7" x14ac:dyDescent="0.25">
      <c r="A124" s="1">
        <v>44952</v>
      </c>
      <c r="B124" t="s">
        <v>66</v>
      </c>
      <c r="E124" s="2">
        <v>162.30000000000001</v>
      </c>
      <c r="F124" s="2">
        <f>SUM(F123-E124)</f>
        <v>8937.159719999996</v>
      </c>
      <c r="G124" t="s">
        <v>65</v>
      </c>
    </row>
    <row r="125" spans="1:7" x14ac:dyDescent="0.25">
      <c r="A125" s="1">
        <v>44957</v>
      </c>
      <c r="B125" t="s">
        <v>12</v>
      </c>
      <c r="C125">
        <v>1</v>
      </c>
      <c r="D125" s="2">
        <v>350</v>
      </c>
      <c r="E125" s="2">
        <v>350</v>
      </c>
      <c r="F125" s="2">
        <f t="shared" ref="F125:F137" si="12">SUM(F124-E125)</f>
        <v>8587.159719999996</v>
      </c>
    </row>
    <row r="126" spans="1:7" x14ac:dyDescent="0.25">
      <c r="A126" s="1">
        <v>44957</v>
      </c>
      <c r="B126" t="s">
        <v>13</v>
      </c>
      <c r="C126">
        <v>54</v>
      </c>
      <c r="D126" s="3">
        <v>5.2300000000000003E-3</v>
      </c>
      <c r="E126" s="2">
        <f t="shared" ref="E126:E131" si="13">SUM(C126*D126)</f>
        <v>0.28242</v>
      </c>
      <c r="F126" s="2">
        <f t="shared" si="12"/>
        <v>8586.8772999999965</v>
      </c>
    </row>
    <row r="127" spans="1:7" x14ac:dyDescent="0.25">
      <c r="A127" s="1">
        <v>44957</v>
      </c>
      <c r="B127" t="s">
        <v>14</v>
      </c>
      <c r="C127">
        <v>46</v>
      </c>
      <c r="D127" s="3">
        <v>5.2249999999999998E-2</v>
      </c>
      <c r="E127" s="2">
        <f t="shared" si="13"/>
        <v>2.4034999999999997</v>
      </c>
      <c r="F127" s="2">
        <f t="shared" si="12"/>
        <v>8584.4737999999961</v>
      </c>
    </row>
    <row r="128" spans="1:7" x14ac:dyDescent="0.25">
      <c r="A128" s="1">
        <v>44957</v>
      </c>
      <c r="B128" t="s">
        <v>15</v>
      </c>
      <c r="C128">
        <v>28</v>
      </c>
      <c r="D128" s="3">
        <v>5.2300000000000003E-3</v>
      </c>
      <c r="E128" s="2">
        <f t="shared" si="13"/>
        <v>0.14644000000000001</v>
      </c>
      <c r="F128" s="2">
        <f t="shared" si="12"/>
        <v>8584.3273599999957</v>
      </c>
    </row>
    <row r="129" spans="1:7" x14ac:dyDescent="0.25">
      <c r="A129" s="1">
        <v>44957</v>
      </c>
      <c r="B129" t="s">
        <v>16</v>
      </c>
      <c r="C129">
        <v>0</v>
      </c>
      <c r="D129" s="3">
        <v>5.2249999999999998E-2</v>
      </c>
      <c r="E129" s="2">
        <f t="shared" si="13"/>
        <v>0</v>
      </c>
      <c r="F129" s="2">
        <f t="shared" si="12"/>
        <v>8584.3273599999957</v>
      </c>
    </row>
    <row r="130" spans="1:7" x14ac:dyDescent="0.25">
      <c r="A130" s="1">
        <v>44957</v>
      </c>
      <c r="B130" t="s">
        <v>17</v>
      </c>
      <c r="C130">
        <v>1098</v>
      </c>
      <c r="D130" s="3">
        <v>5.5399999999999998E-3</v>
      </c>
      <c r="E130" s="2">
        <f t="shared" si="13"/>
        <v>6.0829199999999997</v>
      </c>
      <c r="F130" s="2">
        <f t="shared" si="12"/>
        <v>8578.2444399999949</v>
      </c>
    </row>
    <row r="131" spans="1:7" x14ac:dyDescent="0.25">
      <c r="A131" s="1">
        <v>44957</v>
      </c>
      <c r="B131" t="s">
        <v>18</v>
      </c>
      <c r="C131">
        <v>796</v>
      </c>
      <c r="D131" s="3">
        <v>4.3889999999999998E-2</v>
      </c>
      <c r="E131" s="2">
        <f t="shared" si="13"/>
        <v>34.936439999999997</v>
      </c>
      <c r="F131" s="2">
        <f t="shared" si="12"/>
        <v>8543.3079999999954</v>
      </c>
    </row>
    <row r="132" spans="1:7" x14ac:dyDescent="0.25">
      <c r="A132" s="1">
        <v>44957</v>
      </c>
      <c r="B132" t="s">
        <v>19</v>
      </c>
      <c r="C132">
        <v>4</v>
      </c>
      <c r="E132" s="2">
        <v>3.93</v>
      </c>
      <c r="F132" s="2">
        <f t="shared" si="12"/>
        <v>8539.3779999999952</v>
      </c>
    </row>
    <row r="133" spans="1:7" x14ac:dyDescent="0.25">
      <c r="A133" s="1">
        <v>44957</v>
      </c>
      <c r="B133" t="s">
        <v>67</v>
      </c>
      <c r="C133">
        <v>1</v>
      </c>
      <c r="D133" s="2">
        <v>22.88</v>
      </c>
      <c r="E133" s="2">
        <v>22.88</v>
      </c>
      <c r="F133" s="2">
        <f t="shared" si="12"/>
        <v>8516.497999999996</v>
      </c>
    </row>
    <row r="134" spans="1:7" x14ac:dyDescent="0.25">
      <c r="A134" s="1">
        <v>44957</v>
      </c>
      <c r="B134" t="s">
        <v>20</v>
      </c>
      <c r="C134">
        <v>0</v>
      </c>
      <c r="D134" s="2">
        <v>0</v>
      </c>
      <c r="E134" s="2">
        <v>0</v>
      </c>
      <c r="F134" s="2">
        <f t="shared" si="12"/>
        <v>8516.497999999996</v>
      </c>
    </row>
    <row r="135" spans="1:7" x14ac:dyDescent="0.25">
      <c r="A135" s="1">
        <v>44957</v>
      </c>
      <c r="B135" t="s">
        <v>21</v>
      </c>
      <c r="C135">
        <v>0</v>
      </c>
      <c r="D135" s="2">
        <v>0</v>
      </c>
      <c r="E135" s="2">
        <v>0</v>
      </c>
      <c r="F135" s="2">
        <f t="shared" si="12"/>
        <v>8516.497999999996</v>
      </c>
    </row>
    <row r="136" spans="1:7" x14ac:dyDescent="0.25">
      <c r="A136" s="1">
        <v>44957</v>
      </c>
      <c r="B136" t="s">
        <v>22</v>
      </c>
      <c r="C136">
        <v>1</v>
      </c>
      <c r="D136" s="2">
        <v>40.01</v>
      </c>
      <c r="E136" s="2">
        <v>40.01</v>
      </c>
      <c r="F136" s="2">
        <f t="shared" si="12"/>
        <v>8476.4879999999957</v>
      </c>
    </row>
    <row r="137" spans="1:7" x14ac:dyDescent="0.25">
      <c r="A137" s="1">
        <v>44957</v>
      </c>
      <c r="B137" t="s">
        <v>23</v>
      </c>
      <c r="C137">
        <v>0</v>
      </c>
      <c r="D137" s="2">
        <v>0</v>
      </c>
      <c r="E137" s="2">
        <v>0</v>
      </c>
      <c r="F137" s="2">
        <f t="shared" si="12"/>
        <v>8476.4879999999957</v>
      </c>
    </row>
    <row r="139" spans="1:7" x14ac:dyDescent="0.25">
      <c r="B139" t="s">
        <v>64</v>
      </c>
    </row>
    <row r="141" spans="1:7" x14ac:dyDescent="0.25">
      <c r="A141" s="1">
        <v>44979</v>
      </c>
      <c r="B141" t="s">
        <v>71</v>
      </c>
      <c r="E141" s="2">
        <v>22.58</v>
      </c>
      <c r="F141" s="2">
        <f>SUM(F127-E141)</f>
        <v>8561.8937999999962</v>
      </c>
      <c r="G141" t="s">
        <v>70</v>
      </c>
    </row>
    <row r="142" spans="1:7" x14ac:dyDescent="0.25">
      <c r="A142" s="1">
        <v>44985</v>
      </c>
      <c r="B142" t="s">
        <v>12</v>
      </c>
      <c r="C142">
        <v>1</v>
      </c>
      <c r="D142" s="2">
        <v>350</v>
      </c>
      <c r="E142" s="2">
        <v>350</v>
      </c>
      <c r="F142" s="2">
        <f>SUM(F141-E142)</f>
        <v>8211.8937999999962</v>
      </c>
    </row>
    <row r="143" spans="1:7" x14ac:dyDescent="0.25">
      <c r="A143" s="1">
        <v>44985</v>
      </c>
      <c r="B143" t="s">
        <v>13</v>
      </c>
      <c r="C143">
        <v>72</v>
      </c>
      <c r="D143" s="3">
        <v>5.2300000000000003E-3</v>
      </c>
      <c r="E143" s="2">
        <f t="shared" ref="E143:E148" si="14">SUM(C143*D143)</f>
        <v>0.37656000000000001</v>
      </c>
      <c r="F143" s="2">
        <f t="shared" ref="F143:F154" si="15">SUM(F142-E143)</f>
        <v>8211.5172399999956</v>
      </c>
    </row>
    <row r="144" spans="1:7" x14ac:dyDescent="0.25">
      <c r="A144" s="1">
        <v>44985</v>
      </c>
      <c r="B144" t="s">
        <v>14</v>
      </c>
      <c r="C144">
        <v>7</v>
      </c>
      <c r="D144" s="3">
        <v>5.2249999999999998E-2</v>
      </c>
      <c r="E144" s="2">
        <f t="shared" si="14"/>
        <v>0.36574999999999996</v>
      </c>
      <c r="F144" s="2">
        <f t="shared" si="15"/>
        <v>8211.1514899999947</v>
      </c>
    </row>
    <row r="145" spans="1:6" x14ac:dyDescent="0.25">
      <c r="A145" s="1">
        <v>44985</v>
      </c>
      <c r="B145" t="s">
        <v>15</v>
      </c>
      <c r="C145">
        <v>0</v>
      </c>
      <c r="D145" s="3">
        <v>5.2300000000000003E-3</v>
      </c>
      <c r="E145" s="2">
        <f t="shared" si="14"/>
        <v>0</v>
      </c>
      <c r="F145" s="2">
        <f t="shared" si="15"/>
        <v>8211.1514899999947</v>
      </c>
    </row>
    <row r="146" spans="1:6" x14ac:dyDescent="0.25">
      <c r="A146" s="1">
        <v>44985</v>
      </c>
      <c r="B146" t="s">
        <v>16</v>
      </c>
      <c r="C146">
        <v>0</v>
      </c>
      <c r="D146" s="3">
        <v>5.2249999999999998E-2</v>
      </c>
      <c r="E146" s="2">
        <f t="shared" si="14"/>
        <v>0</v>
      </c>
      <c r="F146" s="2">
        <f t="shared" si="15"/>
        <v>8211.1514899999947</v>
      </c>
    </row>
    <row r="147" spans="1:6" x14ac:dyDescent="0.25">
      <c r="A147" s="1">
        <v>44985</v>
      </c>
      <c r="B147" t="s">
        <v>17</v>
      </c>
      <c r="C147">
        <v>1049</v>
      </c>
      <c r="D147" s="3">
        <v>5.5399999999999998E-3</v>
      </c>
      <c r="E147" s="2">
        <f t="shared" si="14"/>
        <v>5.8114599999999994</v>
      </c>
      <c r="F147" s="2">
        <f t="shared" si="15"/>
        <v>8205.3400299999939</v>
      </c>
    </row>
    <row r="148" spans="1:6" x14ac:dyDescent="0.25">
      <c r="A148" s="1">
        <v>44985</v>
      </c>
      <c r="B148" t="s">
        <v>18</v>
      </c>
      <c r="C148">
        <v>151</v>
      </c>
      <c r="D148" s="3">
        <v>4.3889999999999998E-2</v>
      </c>
      <c r="E148" s="2">
        <f t="shared" si="14"/>
        <v>6.6273900000000001</v>
      </c>
      <c r="F148" s="2">
        <f t="shared" si="15"/>
        <v>8198.7126399999943</v>
      </c>
    </row>
    <row r="149" spans="1:6" x14ac:dyDescent="0.25">
      <c r="A149" s="1">
        <v>44985</v>
      </c>
      <c r="B149" t="s">
        <v>19</v>
      </c>
      <c r="C149">
        <v>0</v>
      </c>
      <c r="E149" s="2">
        <v>0</v>
      </c>
      <c r="F149" s="2">
        <f t="shared" si="15"/>
        <v>8198.7126399999943</v>
      </c>
    </row>
    <row r="150" spans="1:6" x14ac:dyDescent="0.25">
      <c r="A150" s="1">
        <v>44985</v>
      </c>
      <c r="B150" t="s">
        <v>69</v>
      </c>
      <c r="C150">
        <v>0</v>
      </c>
      <c r="D150" s="2">
        <v>0</v>
      </c>
      <c r="E150" s="2">
        <v>0</v>
      </c>
      <c r="F150" s="2">
        <f t="shared" si="15"/>
        <v>8198.7126399999943</v>
      </c>
    </row>
    <row r="151" spans="1:6" x14ac:dyDescent="0.25">
      <c r="A151" s="1">
        <v>44985</v>
      </c>
      <c r="B151" t="s">
        <v>20</v>
      </c>
      <c r="C151">
        <v>0</v>
      </c>
      <c r="D151" s="2">
        <v>0</v>
      </c>
      <c r="E151" s="2">
        <v>0</v>
      </c>
      <c r="F151" s="2">
        <f t="shared" si="15"/>
        <v>8198.7126399999943</v>
      </c>
    </row>
    <row r="152" spans="1:6" x14ac:dyDescent="0.25">
      <c r="A152" s="1">
        <v>44985</v>
      </c>
      <c r="B152" t="s">
        <v>21</v>
      </c>
      <c r="C152">
        <v>0</v>
      </c>
      <c r="D152" s="2">
        <v>0</v>
      </c>
      <c r="E152" s="2">
        <v>0</v>
      </c>
      <c r="F152" s="2">
        <f t="shared" si="15"/>
        <v>8198.7126399999943</v>
      </c>
    </row>
    <row r="153" spans="1:6" x14ac:dyDescent="0.25">
      <c r="A153" s="1">
        <v>44985</v>
      </c>
      <c r="B153" t="s">
        <v>22</v>
      </c>
      <c r="C153">
        <v>1</v>
      </c>
      <c r="D153" s="2">
        <v>40.01</v>
      </c>
      <c r="E153" s="2">
        <v>40.01</v>
      </c>
      <c r="F153" s="2">
        <f t="shared" si="15"/>
        <v>8158.7026399999941</v>
      </c>
    </row>
    <row r="154" spans="1:6" x14ac:dyDescent="0.25">
      <c r="A154" s="1">
        <v>44985</v>
      </c>
      <c r="B154" t="s">
        <v>23</v>
      </c>
      <c r="C154">
        <v>0</v>
      </c>
      <c r="D154" s="2">
        <v>0</v>
      </c>
      <c r="E154" s="2">
        <v>0</v>
      </c>
      <c r="F154" s="2">
        <f t="shared" si="15"/>
        <v>8158.7026399999941</v>
      </c>
    </row>
    <row r="156" spans="1:6" x14ac:dyDescent="0.25">
      <c r="B156" t="s">
        <v>68</v>
      </c>
    </row>
    <row r="158" spans="1:6" x14ac:dyDescent="0.25">
      <c r="A158" s="1">
        <v>45016</v>
      </c>
      <c r="B158" t="s">
        <v>12</v>
      </c>
      <c r="C158">
        <v>1</v>
      </c>
      <c r="D158" s="2">
        <v>350</v>
      </c>
      <c r="E158" s="2">
        <v>350</v>
      </c>
      <c r="F158" s="2">
        <f>SUM(F154-E158)</f>
        <v>7808.7026399999941</v>
      </c>
    </row>
    <row r="159" spans="1:6" x14ac:dyDescent="0.25">
      <c r="A159" s="1">
        <v>45016</v>
      </c>
      <c r="B159" t="s">
        <v>13</v>
      </c>
      <c r="C159">
        <v>28</v>
      </c>
      <c r="D159" s="3">
        <v>5.2300000000000003E-3</v>
      </c>
      <c r="E159" s="2">
        <f t="shared" ref="E159:E164" si="16">SUM(C159*D159)</f>
        <v>0.14644000000000001</v>
      </c>
      <c r="F159" s="2">
        <f>SUM(F158-E159)</f>
        <v>7808.5561999999936</v>
      </c>
    </row>
    <row r="160" spans="1:6" x14ac:dyDescent="0.25">
      <c r="A160" s="1">
        <v>45016</v>
      </c>
      <c r="B160" t="s">
        <v>14</v>
      </c>
      <c r="C160">
        <v>13</v>
      </c>
      <c r="D160" s="3">
        <v>5.2249999999999998E-2</v>
      </c>
      <c r="E160" s="2">
        <f t="shared" si="16"/>
        <v>0.67925000000000002</v>
      </c>
      <c r="F160" s="2">
        <f t="shared" ref="F160:F170" si="17">SUM(F159-E160)</f>
        <v>7807.8769499999935</v>
      </c>
    </row>
    <row r="161" spans="1:7" x14ac:dyDescent="0.25">
      <c r="A161" s="1">
        <v>45016</v>
      </c>
      <c r="B161" t="s">
        <v>15</v>
      </c>
      <c r="C161">
        <v>0</v>
      </c>
      <c r="D161" s="3">
        <v>5.2300000000000003E-3</v>
      </c>
      <c r="E161" s="2">
        <f t="shared" si="16"/>
        <v>0</v>
      </c>
      <c r="F161" s="2">
        <f t="shared" si="17"/>
        <v>7807.8769499999935</v>
      </c>
    </row>
    <row r="162" spans="1:7" x14ac:dyDescent="0.25">
      <c r="A162" s="1">
        <v>45016</v>
      </c>
      <c r="B162" t="s">
        <v>16</v>
      </c>
      <c r="C162">
        <v>0</v>
      </c>
      <c r="D162" s="3">
        <v>5.2249999999999998E-2</v>
      </c>
      <c r="E162" s="2">
        <f t="shared" si="16"/>
        <v>0</v>
      </c>
      <c r="F162" s="2">
        <f t="shared" si="17"/>
        <v>7807.8769499999935</v>
      </c>
    </row>
    <row r="163" spans="1:7" x14ac:dyDescent="0.25">
      <c r="A163" s="1">
        <v>45016</v>
      </c>
      <c r="B163" t="s">
        <v>17</v>
      </c>
      <c r="C163">
        <v>910</v>
      </c>
      <c r="D163" s="3">
        <v>5.5399999999999998E-3</v>
      </c>
      <c r="E163" s="2">
        <f t="shared" si="16"/>
        <v>5.0413999999999994</v>
      </c>
      <c r="F163" s="2">
        <f t="shared" si="17"/>
        <v>7802.8355499999934</v>
      </c>
    </row>
    <row r="164" spans="1:7" x14ac:dyDescent="0.25">
      <c r="A164" s="1">
        <v>45016</v>
      </c>
      <c r="B164" t="s">
        <v>18</v>
      </c>
      <c r="C164">
        <v>655</v>
      </c>
      <c r="D164" s="3">
        <v>4.3889999999999998E-2</v>
      </c>
      <c r="E164" s="2">
        <f t="shared" si="16"/>
        <v>28.747949999999999</v>
      </c>
      <c r="F164" s="2">
        <f t="shared" si="17"/>
        <v>7774.0875999999935</v>
      </c>
    </row>
    <row r="165" spans="1:7" x14ac:dyDescent="0.25">
      <c r="A165" s="1">
        <v>45016</v>
      </c>
      <c r="B165" t="s">
        <v>19</v>
      </c>
      <c r="C165">
        <v>0</v>
      </c>
      <c r="E165" s="2">
        <v>0</v>
      </c>
      <c r="F165" s="2">
        <f t="shared" si="17"/>
        <v>7774.0875999999935</v>
      </c>
    </row>
    <row r="166" spans="1:7" x14ac:dyDescent="0.25">
      <c r="A166" s="1">
        <v>45016</v>
      </c>
      <c r="B166" t="s">
        <v>73</v>
      </c>
      <c r="C166">
        <v>1</v>
      </c>
      <c r="D166" s="2">
        <v>47.01</v>
      </c>
      <c r="E166" s="2">
        <v>47.01</v>
      </c>
      <c r="F166" s="2">
        <f t="shared" si="17"/>
        <v>7727.0775999999933</v>
      </c>
    </row>
    <row r="167" spans="1:7" x14ac:dyDescent="0.25">
      <c r="A167" s="1">
        <v>45016</v>
      </c>
      <c r="B167" t="s">
        <v>20</v>
      </c>
      <c r="C167">
        <v>0</v>
      </c>
      <c r="D167" s="2">
        <v>0</v>
      </c>
      <c r="E167" s="2">
        <v>0</v>
      </c>
      <c r="F167" s="2">
        <f t="shared" si="17"/>
        <v>7727.0775999999933</v>
      </c>
    </row>
    <row r="168" spans="1:7" x14ac:dyDescent="0.25">
      <c r="A168" s="1">
        <v>45016</v>
      </c>
      <c r="B168" t="s">
        <v>21</v>
      </c>
      <c r="C168">
        <v>0</v>
      </c>
      <c r="D168" s="2">
        <v>0</v>
      </c>
      <c r="E168" s="2">
        <v>0</v>
      </c>
      <c r="F168" s="2">
        <f t="shared" si="17"/>
        <v>7727.0775999999933</v>
      </c>
    </row>
    <row r="169" spans="1:7" x14ac:dyDescent="0.25">
      <c r="A169" s="1">
        <v>45016</v>
      </c>
      <c r="B169" t="s">
        <v>22</v>
      </c>
      <c r="C169">
        <v>1</v>
      </c>
      <c r="D169" s="2">
        <v>40.01</v>
      </c>
      <c r="E169" s="2">
        <v>40.01</v>
      </c>
      <c r="F169" s="2">
        <f t="shared" si="17"/>
        <v>7687.067599999993</v>
      </c>
    </row>
    <row r="170" spans="1:7" x14ac:dyDescent="0.25">
      <c r="A170" s="1">
        <v>45016</v>
      </c>
      <c r="B170" t="s">
        <v>23</v>
      </c>
      <c r="C170">
        <v>0</v>
      </c>
      <c r="D170" s="2">
        <v>0</v>
      </c>
      <c r="E170" s="2">
        <v>0</v>
      </c>
      <c r="F170" s="2">
        <f t="shared" si="17"/>
        <v>7687.067599999993</v>
      </c>
    </row>
    <row r="172" spans="1:7" x14ac:dyDescent="0.25">
      <c r="B172" t="s">
        <v>72</v>
      </c>
    </row>
    <row r="174" spans="1:7" x14ac:dyDescent="0.25">
      <c r="A174" s="1">
        <v>45022</v>
      </c>
      <c r="B174" t="s">
        <v>75</v>
      </c>
      <c r="E174" s="2">
        <v>128.56</v>
      </c>
      <c r="F174" s="2">
        <f>SUM(F170-E174)</f>
        <v>7558.5075999999926</v>
      </c>
      <c r="G174" t="s">
        <v>74</v>
      </c>
    </row>
    <row r="175" spans="1:7" x14ac:dyDescent="0.25">
      <c r="A175" s="1">
        <v>45035</v>
      </c>
      <c r="B175" t="s">
        <v>57</v>
      </c>
      <c r="C175">
        <v>10</v>
      </c>
      <c r="D175" s="2">
        <v>5.84</v>
      </c>
      <c r="E175" s="2">
        <f>SUM(C175*D175)</f>
        <v>58.4</v>
      </c>
      <c r="F175" s="2">
        <f>SUM(F174-E175)</f>
        <v>7500.107599999993</v>
      </c>
    </row>
    <row r="176" spans="1:7" x14ac:dyDescent="0.25">
      <c r="A176" s="1">
        <v>45042</v>
      </c>
      <c r="B176" t="s">
        <v>81</v>
      </c>
      <c r="D176" s="2"/>
      <c r="E176" s="2">
        <v>31.38</v>
      </c>
      <c r="F176" s="2">
        <f t="shared" ref="F176:F193" si="18">SUM(F175-E176)</f>
        <v>7468.7275999999929</v>
      </c>
      <c r="G176" t="s">
        <v>77</v>
      </c>
    </row>
    <row r="177" spans="1:7" x14ac:dyDescent="0.25">
      <c r="A177" s="1">
        <v>45042</v>
      </c>
      <c r="B177" t="s">
        <v>82</v>
      </c>
      <c r="D177" s="2"/>
      <c r="E177" s="2">
        <v>34.49</v>
      </c>
      <c r="F177" s="2">
        <f t="shared" si="18"/>
        <v>7434.2375999999931</v>
      </c>
      <c r="G177" t="s">
        <v>78</v>
      </c>
    </row>
    <row r="178" spans="1:7" x14ac:dyDescent="0.25">
      <c r="A178" s="1">
        <v>45042</v>
      </c>
      <c r="B178" t="s">
        <v>83</v>
      </c>
      <c r="D178" s="2"/>
      <c r="E178" s="2">
        <v>36.04</v>
      </c>
      <c r="F178" s="2">
        <f t="shared" si="18"/>
        <v>7398.1975999999931</v>
      </c>
      <c r="G178" t="s">
        <v>79</v>
      </c>
    </row>
    <row r="179" spans="1:7" x14ac:dyDescent="0.25">
      <c r="A179" s="1">
        <v>45042</v>
      </c>
      <c r="B179" t="s">
        <v>85</v>
      </c>
      <c r="D179" s="2"/>
      <c r="E179" s="2">
        <v>500</v>
      </c>
      <c r="F179" s="2">
        <f t="shared" si="18"/>
        <v>6898.1975999999931</v>
      </c>
      <c r="G179" t="s">
        <v>84</v>
      </c>
    </row>
    <row r="180" spans="1:7" x14ac:dyDescent="0.25">
      <c r="A180" s="1">
        <v>45046</v>
      </c>
      <c r="B180" t="s">
        <v>12</v>
      </c>
      <c r="C180">
        <v>1</v>
      </c>
      <c r="D180" s="2">
        <v>350</v>
      </c>
      <c r="E180" s="2">
        <v>350</v>
      </c>
      <c r="F180" s="2">
        <f t="shared" si="18"/>
        <v>6548.1975999999931</v>
      </c>
    </row>
    <row r="181" spans="1:7" x14ac:dyDescent="0.25">
      <c r="A181" s="1">
        <v>45046</v>
      </c>
      <c r="B181" t="s">
        <v>13</v>
      </c>
      <c r="C181">
        <v>25</v>
      </c>
      <c r="D181" s="3">
        <v>5.2300000000000003E-3</v>
      </c>
      <c r="E181" s="2">
        <f t="shared" ref="E181:E186" si="19">SUM(C181*D181)</f>
        <v>0.13075000000000001</v>
      </c>
      <c r="F181" s="2">
        <f t="shared" si="18"/>
        <v>6548.0668499999929</v>
      </c>
    </row>
    <row r="182" spans="1:7" x14ac:dyDescent="0.25">
      <c r="A182" s="1">
        <v>45046</v>
      </c>
      <c r="B182" t="s">
        <v>14</v>
      </c>
      <c r="C182">
        <v>75</v>
      </c>
      <c r="D182" s="3">
        <v>5.2249999999999998E-2</v>
      </c>
      <c r="E182" s="2">
        <f t="shared" si="19"/>
        <v>3.9187499999999997</v>
      </c>
      <c r="F182" s="2">
        <f t="shared" si="18"/>
        <v>6544.1480999999931</v>
      </c>
    </row>
    <row r="183" spans="1:7" x14ac:dyDescent="0.25">
      <c r="A183" s="1">
        <v>45046</v>
      </c>
      <c r="B183" t="s">
        <v>15</v>
      </c>
      <c r="C183">
        <v>0</v>
      </c>
      <c r="D183" s="3">
        <v>5.2300000000000003E-3</v>
      </c>
      <c r="E183" s="2">
        <f t="shared" si="19"/>
        <v>0</v>
      </c>
      <c r="F183" s="2">
        <f t="shared" si="18"/>
        <v>6544.1480999999931</v>
      </c>
    </row>
    <row r="184" spans="1:7" x14ac:dyDescent="0.25">
      <c r="A184" s="1">
        <v>45046</v>
      </c>
      <c r="B184" t="s">
        <v>16</v>
      </c>
      <c r="C184">
        <v>0</v>
      </c>
      <c r="D184" s="3">
        <v>5.2249999999999998E-2</v>
      </c>
      <c r="E184" s="2">
        <f t="shared" si="19"/>
        <v>0</v>
      </c>
      <c r="F184" s="2">
        <f t="shared" si="18"/>
        <v>6544.1480999999931</v>
      </c>
    </row>
    <row r="185" spans="1:7" x14ac:dyDescent="0.25">
      <c r="A185" s="1">
        <v>45046</v>
      </c>
      <c r="B185" t="s">
        <v>17</v>
      </c>
      <c r="C185">
        <v>1279</v>
      </c>
      <c r="D185" s="3">
        <v>5.5399999999999998E-3</v>
      </c>
      <c r="E185" s="2">
        <f t="shared" si="19"/>
        <v>7.0856599999999998</v>
      </c>
      <c r="F185" s="2">
        <f t="shared" si="18"/>
        <v>6537.0624399999933</v>
      </c>
    </row>
    <row r="186" spans="1:7" x14ac:dyDescent="0.25">
      <c r="A186" s="1">
        <v>45046</v>
      </c>
      <c r="B186" t="s">
        <v>18</v>
      </c>
      <c r="C186">
        <v>502</v>
      </c>
      <c r="D186" s="3">
        <v>4.3889999999999998E-2</v>
      </c>
      <c r="E186" s="2">
        <f t="shared" si="19"/>
        <v>22.032779999999999</v>
      </c>
      <c r="F186" s="2">
        <f t="shared" si="18"/>
        <v>6515.0296599999938</v>
      </c>
    </row>
    <row r="187" spans="1:7" x14ac:dyDescent="0.25">
      <c r="A187" s="1">
        <v>45046</v>
      </c>
      <c r="B187" t="s">
        <v>19</v>
      </c>
      <c r="C187">
        <v>1</v>
      </c>
      <c r="E187" s="2">
        <v>0.6</v>
      </c>
      <c r="F187" s="2">
        <f t="shared" si="18"/>
        <v>6514.4296599999934</v>
      </c>
    </row>
    <row r="188" spans="1:7" x14ac:dyDescent="0.25">
      <c r="A188" s="1">
        <v>45046</v>
      </c>
      <c r="B188" t="s">
        <v>86</v>
      </c>
      <c r="C188">
        <v>1</v>
      </c>
      <c r="D188" s="2">
        <v>7</v>
      </c>
      <c r="E188" s="2">
        <v>7</v>
      </c>
      <c r="F188" s="2">
        <f t="shared" si="18"/>
        <v>6507.4296599999934</v>
      </c>
    </row>
    <row r="189" spans="1:7" x14ac:dyDescent="0.25">
      <c r="A189" s="1">
        <v>45046</v>
      </c>
      <c r="B189" t="s">
        <v>87</v>
      </c>
      <c r="C189">
        <v>1</v>
      </c>
      <c r="D189" s="2">
        <v>23.55</v>
      </c>
      <c r="E189" s="2">
        <v>23.55</v>
      </c>
      <c r="F189" s="2">
        <f t="shared" si="18"/>
        <v>6483.8796599999932</v>
      </c>
    </row>
    <row r="190" spans="1:7" x14ac:dyDescent="0.25">
      <c r="A190" s="1">
        <v>45046</v>
      </c>
      <c r="B190" t="s">
        <v>20</v>
      </c>
      <c r="C190">
        <v>9</v>
      </c>
      <c r="D190" s="2">
        <v>0</v>
      </c>
      <c r="E190" s="2">
        <v>0</v>
      </c>
      <c r="F190" s="2">
        <f t="shared" si="18"/>
        <v>6483.8796599999932</v>
      </c>
    </row>
    <row r="191" spans="1:7" x14ac:dyDescent="0.25">
      <c r="A191" s="1">
        <v>45046</v>
      </c>
      <c r="B191" t="s">
        <v>21</v>
      </c>
      <c r="C191">
        <v>0</v>
      </c>
      <c r="D191" s="2">
        <v>0</v>
      </c>
      <c r="E191" s="2">
        <v>0</v>
      </c>
      <c r="F191" s="2">
        <f t="shared" si="18"/>
        <v>6483.8796599999932</v>
      </c>
    </row>
    <row r="192" spans="1:7" x14ac:dyDescent="0.25">
      <c r="A192" s="1">
        <v>45046</v>
      </c>
      <c r="B192" t="s">
        <v>22</v>
      </c>
      <c r="C192">
        <v>1</v>
      </c>
      <c r="D192" s="2">
        <v>40.049999999999997</v>
      </c>
      <c r="E192" s="2">
        <v>40.049999999999997</v>
      </c>
      <c r="F192" s="2">
        <f t="shared" si="18"/>
        <v>6443.8296599999931</v>
      </c>
    </row>
    <row r="193" spans="1:7" x14ac:dyDescent="0.25">
      <c r="A193" s="1">
        <v>45046</v>
      </c>
      <c r="B193" t="s">
        <v>23</v>
      </c>
      <c r="C193">
        <v>0</v>
      </c>
      <c r="D193" s="2">
        <v>0</v>
      </c>
      <c r="E193" s="2">
        <v>0</v>
      </c>
      <c r="F193" s="2">
        <f t="shared" si="18"/>
        <v>6443.8296599999931</v>
      </c>
    </row>
    <row r="195" spans="1:7" x14ac:dyDescent="0.25">
      <c r="B195" t="s">
        <v>76</v>
      </c>
    </row>
    <row r="197" spans="1:7" x14ac:dyDescent="0.25">
      <c r="A197" s="1">
        <v>45055</v>
      </c>
      <c r="B197" t="s">
        <v>89</v>
      </c>
      <c r="E197" s="2">
        <v>358.8</v>
      </c>
      <c r="F197" s="2">
        <f>SUM(F193-E197)</f>
        <v>6085.0296599999929</v>
      </c>
      <c r="G197" t="s">
        <v>88</v>
      </c>
    </row>
    <row r="198" spans="1:7" x14ac:dyDescent="0.25">
      <c r="A198" s="1">
        <v>45070</v>
      </c>
      <c r="B198" t="s">
        <v>93</v>
      </c>
      <c r="E198" s="2">
        <v>89.01</v>
      </c>
      <c r="F198" s="2">
        <f>SUM(F197-E198)</f>
        <v>5996.0196599999927</v>
      </c>
      <c r="G198" t="s">
        <v>91</v>
      </c>
    </row>
    <row r="199" spans="1:7" x14ac:dyDescent="0.25">
      <c r="A199" s="1">
        <v>45070</v>
      </c>
      <c r="B199" t="s">
        <v>94</v>
      </c>
      <c r="E199" s="2">
        <v>125</v>
      </c>
      <c r="F199" s="2">
        <f>SUM(F198-E199)</f>
        <v>5871.0196599999927</v>
      </c>
      <c r="G199" t="s">
        <v>92</v>
      </c>
    </row>
    <row r="200" spans="1:7" x14ac:dyDescent="0.25">
      <c r="A200" s="1">
        <v>45077</v>
      </c>
      <c r="B200" t="s">
        <v>12</v>
      </c>
      <c r="C200">
        <v>1</v>
      </c>
      <c r="D200" s="2">
        <v>350</v>
      </c>
      <c r="E200" s="2">
        <v>350</v>
      </c>
      <c r="F200" s="2">
        <f t="shared" ref="F200:F212" si="20">SUM(F199-E200)</f>
        <v>5521.0196599999927</v>
      </c>
    </row>
    <row r="201" spans="1:7" x14ac:dyDescent="0.25">
      <c r="A201" s="1">
        <v>45077</v>
      </c>
      <c r="B201" t="s">
        <v>13</v>
      </c>
      <c r="C201">
        <v>15</v>
      </c>
      <c r="D201" s="3">
        <v>5.2300000000000003E-3</v>
      </c>
      <c r="E201" s="2">
        <f t="shared" ref="E201:E206" si="21">SUM(C201*D201)</f>
        <v>7.8450000000000006E-2</v>
      </c>
      <c r="F201" s="2">
        <f t="shared" si="20"/>
        <v>5520.9412099999927</v>
      </c>
    </row>
    <row r="202" spans="1:7" x14ac:dyDescent="0.25">
      <c r="A202" s="1">
        <v>45077</v>
      </c>
      <c r="B202" t="s">
        <v>14</v>
      </c>
      <c r="C202">
        <v>4</v>
      </c>
      <c r="D202" s="3">
        <v>5.2249999999999998E-2</v>
      </c>
      <c r="E202" s="2">
        <f t="shared" si="21"/>
        <v>0.20899999999999999</v>
      </c>
      <c r="F202" s="2">
        <f t="shared" si="20"/>
        <v>5520.7322099999928</v>
      </c>
    </row>
    <row r="203" spans="1:7" x14ac:dyDescent="0.25">
      <c r="A203" s="1">
        <v>45077</v>
      </c>
      <c r="B203" t="s">
        <v>15</v>
      </c>
      <c r="C203">
        <v>0</v>
      </c>
      <c r="D203" s="3">
        <v>5.2300000000000003E-3</v>
      </c>
      <c r="E203" s="2">
        <f t="shared" si="21"/>
        <v>0</v>
      </c>
      <c r="F203" s="2">
        <f t="shared" si="20"/>
        <v>5520.7322099999928</v>
      </c>
    </row>
    <row r="204" spans="1:7" x14ac:dyDescent="0.25">
      <c r="A204" s="1">
        <v>45077</v>
      </c>
      <c r="B204" t="s">
        <v>16</v>
      </c>
      <c r="C204">
        <v>0</v>
      </c>
      <c r="D204" s="3">
        <v>5.2249999999999998E-2</v>
      </c>
      <c r="E204" s="2">
        <f t="shared" si="21"/>
        <v>0</v>
      </c>
      <c r="F204" s="2">
        <f t="shared" si="20"/>
        <v>5520.7322099999928</v>
      </c>
    </row>
    <row r="205" spans="1:7" x14ac:dyDescent="0.25">
      <c r="A205" s="1">
        <v>45077</v>
      </c>
      <c r="B205" t="s">
        <v>17</v>
      </c>
      <c r="C205">
        <v>535</v>
      </c>
      <c r="D205" s="3">
        <v>5.5399999999999998E-3</v>
      </c>
      <c r="E205" s="2">
        <f t="shared" si="21"/>
        <v>2.9638999999999998</v>
      </c>
      <c r="F205" s="2">
        <f t="shared" si="20"/>
        <v>5517.7683099999931</v>
      </c>
    </row>
    <row r="206" spans="1:7" x14ac:dyDescent="0.25">
      <c r="A206" s="1">
        <v>45077</v>
      </c>
      <c r="B206" t="s">
        <v>18</v>
      </c>
      <c r="C206">
        <v>1133</v>
      </c>
      <c r="D206" s="3">
        <v>4.3889999999999998E-2</v>
      </c>
      <c r="E206" s="2">
        <f t="shared" si="21"/>
        <v>49.727370000000001</v>
      </c>
      <c r="F206" s="2">
        <f t="shared" si="20"/>
        <v>5468.0409399999935</v>
      </c>
    </row>
    <row r="207" spans="1:7" x14ac:dyDescent="0.25">
      <c r="A207" s="1">
        <v>45077</v>
      </c>
      <c r="B207" t="s">
        <v>19</v>
      </c>
      <c r="C207">
        <v>0</v>
      </c>
      <c r="E207" s="2">
        <v>0</v>
      </c>
      <c r="F207" s="2">
        <f t="shared" si="20"/>
        <v>5468.0409399999935</v>
      </c>
    </row>
    <row r="208" spans="1:7" x14ac:dyDescent="0.25">
      <c r="A208" s="1">
        <v>45077</v>
      </c>
      <c r="B208" t="s">
        <v>97</v>
      </c>
      <c r="C208">
        <v>1</v>
      </c>
      <c r="D208" s="2">
        <v>23.55</v>
      </c>
      <c r="E208" s="2">
        <v>23.55</v>
      </c>
      <c r="F208" s="2">
        <f t="shared" si="20"/>
        <v>5444.4909399999933</v>
      </c>
    </row>
    <row r="209" spans="1:7" x14ac:dyDescent="0.25">
      <c r="A209" s="1">
        <v>45077</v>
      </c>
      <c r="B209" t="s">
        <v>20</v>
      </c>
      <c r="C209">
        <v>25</v>
      </c>
      <c r="D209" s="2">
        <v>5</v>
      </c>
      <c r="E209" s="2">
        <v>125</v>
      </c>
      <c r="F209" s="2">
        <f t="shared" si="20"/>
        <v>5319.4909399999933</v>
      </c>
    </row>
    <row r="210" spans="1:7" x14ac:dyDescent="0.25">
      <c r="A210" s="1">
        <v>45077</v>
      </c>
      <c r="B210" t="s">
        <v>21</v>
      </c>
      <c r="C210">
        <v>0</v>
      </c>
      <c r="D210" s="2">
        <v>0</v>
      </c>
      <c r="E210" s="2">
        <v>0</v>
      </c>
      <c r="F210" s="2">
        <f t="shared" si="20"/>
        <v>5319.4909399999933</v>
      </c>
    </row>
    <row r="211" spans="1:7" x14ac:dyDescent="0.25">
      <c r="A211" s="1">
        <v>45077</v>
      </c>
      <c r="B211" t="s">
        <v>22</v>
      </c>
      <c r="C211">
        <v>1</v>
      </c>
      <c r="D211" s="2">
        <v>40.049999999999997</v>
      </c>
      <c r="E211" s="2">
        <v>40.049999999999997</v>
      </c>
      <c r="F211" s="2">
        <f t="shared" si="20"/>
        <v>5279.4409399999931</v>
      </c>
    </row>
    <row r="212" spans="1:7" x14ac:dyDescent="0.25">
      <c r="A212" s="1">
        <v>45077</v>
      </c>
      <c r="B212" t="s">
        <v>23</v>
      </c>
      <c r="C212">
        <v>0</v>
      </c>
      <c r="D212" s="2">
        <v>0</v>
      </c>
      <c r="E212" s="2">
        <v>0</v>
      </c>
      <c r="F212" s="2">
        <f t="shared" si="20"/>
        <v>5279.4409399999931</v>
      </c>
    </row>
    <row r="214" spans="1:7" x14ac:dyDescent="0.25">
      <c r="B214" t="s">
        <v>90</v>
      </c>
    </row>
    <row r="216" spans="1:7" x14ac:dyDescent="0.25">
      <c r="A216" s="1">
        <v>45078</v>
      </c>
      <c r="B216" t="s">
        <v>96</v>
      </c>
      <c r="E216" s="2">
        <v>1318.32</v>
      </c>
      <c r="F216" s="2">
        <f>SUM(F212-E216)</f>
        <v>3961.1209399999934</v>
      </c>
      <c r="G216" t="s">
        <v>95</v>
      </c>
    </row>
    <row r="217" spans="1:7" x14ac:dyDescent="0.25">
      <c r="A217" s="1">
        <v>45079</v>
      </c>
      <c r="B217" t="s">
        <v>99</v>
      </c>
      <c r="E217" s="2">
        <v>1977.49</v>
      </c>
      <c r="F217" s="2">
        <f>SUM(F216-E217)</f>
        <v>1983.6309399999934</v>
      </c>
      <c r="G217" t="s">
        <v>98</v>
      </c>
    </row>
    <row r="218" spans="1:7" x14ac:dyDescent="0.25">
      <c r="A218" s="1">
        <v>45082</v>
      </c>
      <c r="B218" t="s">
        <v>102</v>
      </c>
      <c r="E218" s="2">
        <v>62.08</v>
      </c>
      <c r="F218" s="2">
        <f t="shared" ref="F218:F233" si="22">SUM(F217-E218)</f>
        <v>1921.5509399999935</v>
      </c>
      <c r="G218" t="s">
        <v>100</v>
      </c>
    </row>
    <row r="219" spans="1:7" x14ac:dyDescent="0.25">
      <c r="A219" s="1">
        <v>45082</v>
      </c>
      <c r="B219" t="s">
        <v>103</v>
      </c>
      <c r="E219" s="2">
        <v>270.74</v>
      </c>
      <c r="F219" s="2">
        <f t="shared" si="22"/>
        <v>1650.8109399999935</v>
      </c>
      <c r="G219" t="s">
        <v>101</v>
      </c>
    </row>
    <row r="220" spans="1:7" x14ac:dyDescent="0.25">
      <c r="A220" s="1">
        <v>45086</v>
      </c>
      <c r="B220" t="s">
        <v>57</v>
      </c>
      <c r="C220">
        <v>30</v>
      </c>
      <c r="D220" s="2">
        <v>5.84</v>
      </c>
      <c r="E220" s="2">
        <f>SUM(C220*D220)</f>
        <v>175.2</v>
      </c>
      <c r="F220" s="2">
        <f t="shared" si="22"/>
        <v>1475.6109399999934</v>
      </c>
    </row>
    <row r="221" spans="1:7" x14ac:dyDescent="0.25">
      <c r="A221" s="1">
        <v>45107</v>
      </c>
      <c r="B221" t="s">
        <v>12</v>
      </c>
      <c r="C221">
        <v>1</v>
      </c>
      <c r="D221" s="2">
        <v>350</v>
      </c>
      <c r="E221" s="2">
        <v>350</v>
      </c>
      <c r="F221" s="2">
        <f t="shared" si="22"/>
        <v>1125.6109399999934</v>
      </c>
    </row>
    <row r="222" spans="1:7" x14ac:dyDescent="0.25">
      <c r="A222" s="1">
        <v>45107</v>
      </c>
      <c r="B222" t="s">
        <v>13</v>
      </c>
      <c r="C222">
        <v>35</v>
      </c>
      <c r="D222" s="3">
        <v>5.2300000000000003E-3</v>
      </c>
      <c r="E222" s="2">
        <f t="shared" ref="E222:E227" si="23">SUM(C222*D222)</f>
        <v>0.18305000000000002</v>
      </c>
      <c r="F222" s="2">
        <f t="shared" si="22"/>
        <v>1125.4278899999933</v>
      </c>
    </row>
    <row r="223" spans="1:7" x14ac:dyDescent="0.25">
      <c r="A223" s="1">
        <v>45107</v>
      </c>
      <c r="B223" t="s">
        <v>14</v>
      </c>
      <c r="C223">
        <v>2</v>
      </c>
      <c r="D223" s="3">
        <v>5.2249999999999998E-2</v>
      </c>
      <c r="E223" s="2">
        <f t="shared" si="23"/>
        <v>0.1045</v>
      </c>
      <c r="F223" s="2">
        <f t="shared" si="22"/>
        <v>1125.3233899999934</v>
      </c>
    </row>
    <row r="224" spans="1:7" x14ac:dyDescent="0.25">
      <c r="A224" s="1">
        <v>45107</v>
      </c>
      <c r="B224" t="s">
        <v>15</v>
      </c>
      <c r="C224">
        <v>0</v>
      </c>
      <c r="D224" s="3">
        <v>5.2300000000000003E-3</v>
      </c>
      <c r="E224" s="2">
        <f t="shared" si="23"/>
        <v>0</v>
      </c>
      <c r="F224" s="2">
        <f t="shared" si="22"/>
        <v>1125.3233899999934</v>
      </c>
    </row>
    <row r="225" spans="1:6" x14ac:dyDescent="0.25">
      <c r="A225" s="1">
        <v>45107</v>
      </c>
      <c r="B225" t="s">
        <v>16</v>
      </c>
      <c r="C225">
        <v>0</v>
      </c>
      <c r="D225" s="3">
        <v>5.2249999999999998E-2</v>
      </c>
      <c r="E225" s="2">
        <f t="shared" si="23"/>
        <v>0</v>
      </c>
      <c r="F225" s="2">
        <f t="shared" si="22"/>
        <v>1125.3233899999934</v>
      </c>
    </row>
    <row r="226" spans="1:6" x14ac:dyDescent="0.25">
      <c r="A226" s="1">
        <v>45107</v>
      </c>
      <c r="B226" t="s">
        <v>17</v>
      </c>
      <c r="C226">
        <v>744</v>
      </c>
      <c r="D226" s="3">
        <v>5.5399999999999998E-3</v>
      </c>
      <c r="E226" s="2">
        <f t="shared" si="23"/>
        <v>4.1217600000000001</v>
      </c>
      <c r="F226" s="2">
        <f t="shared" si="22"/>
        <v>1121.2016299999934</v>
      </c>
    </row>
    <row r="227" spans="1:6" x14ac:dyDescent="0.25">
      <c r="A227" s="1">
        <v>45107</v>
      </c>
      <c r="B227" t="s">
        <v>18</v>
      </c>
      <c r="C227">
        <v>558</v>
      </c>
      <c r="D227" s="3">
        <v>4.3889999999999998E-2</v>
      </c>
      <c r="E227" s="2">
        <f t="shared" si="23"/>
        <v>24.49062</v>
      </c>
      <c r="F227" s="2">
        <f t="shared" si="22"/>
        <v>1096.7110099999934</v>
      </c>
    </row>
    <row r="228" spans="1:6" x14ac:dyDescent="0.25">
      <c r="A228" s="1">
        <v>45107</v>
      </c>
      <c r="B228" t="s">
        <v>19</v>
      </c>
      <c r="C228">
        <v>1</v>
      </c>
      <c r="E228" s="2">
        <v>0.6</v>
      </c>
      <c r="F228" s="2">
        <f t="shared" si="22"/>
        <v>1096.1110099999935</v>
      </c>
    </row>
    <row r="229" spans="1:6" x14ac:dyDescent="0.25">
      <c r="A229" s="1">
        <v>45107</v>
      </c>
      <c r="B229" t="s">
        <v>69</v>
      </c>
      <c r="C229">
        <v>0</v>
      </c>
      <c r="D229" s="2">
        <v>0</v>
      </c>
      <c r="E229" s="2">
        <v>0</v>
      </c>
      <c r="F229" s="2">
        <f t="shared" si="22"/>
        <v>1096.1110099999935</v>
      </c>
    </row>
    <row r="230" spans="1:6" x14ac:dyDescent="0.25">
      <c r="A230" s="1">
        <v>45107</v>
      </c>
      <c r="B230" t="s">
        <v>20</v>
      </c>
      <c r="C230">
        <v>13</v>
      </c>
      <c r="D230" s="2">
        <v>5</v>
      </c>
      <c r="E230" s="2">
        <v>65</v>
      </c>
      <c r="F230" s="2">
        <f t="shared" si="22"/>
        <v>1031.1110099999935</v>
      </c>
    </row>
    <row r="231" spans="1:6" x14ac:dyDescent="0.25">
      <c r="A231" s="1">
        <v>45107</v>
      </c>
      <c r="B231" t="s">
        <v>21</v>
      </c>
      <c r="C231">
        <v>0</v>
      </c>
      <c r="D231" s="2">
        <v>0</v>
      </c>
      <c r="E231" s="2">
        <v>0</v>
      </c>
      <c r="F231" s="2">
        <f t="shared" si="22"/>
        <v>1031.1110099999935</v>
      </c>
    </row>
    <row r="232" spans="1:6" x14ac:dyDescent="0.25">
      <c r="A232" s="1">
        <v>45107</v>
      </c>
      <c r="B232" t="s">
        <v>22</v>
      </c>
      <c r="C232">
        <v>1</v>
      </c>
      <c r="D232" s="2">
        <v>40.01</v>
      </c>
      <c r="E232" s="2">
        <v>40.01</v>
      </c>
      <c r="F232" s="2">
        <f t="shared" si="22"/>
        <v>991.10100999999349</v>
      </c>
    </row>
    <row r="233" spans="1:6" x14ac:dyDescent="0.25">
      <c r="A233" s="1">
        <v>45107</v>
      </c>
      <c r="B233" t="s">
        <v>23</v>
      </c>
      <c r="C233">
        <v>0</v>
      </c>
      <c r="D233" s="2">
        <v>0</v>
      </c>
      <c r="E233" s="2">
        <v>0</v>
      </c>
      <c r="F233" s="2">
        <f t="shared" si="22"/>
        <v>991.10100999999349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2022-07-06T22:46:25Z</dcterms:created>
  <dcterms:modified xsi:type="dcterms:W3CDTF">2023-07-28T21:31:23Z</dcterms:modified>
</cp:coreProperties>
</file>