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3-2024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6" i="1" l="1"/>
  <c r="E175" i="1"/>
  <c r="E174" i="1"/>
  <c r="E173" i="1"/>
  <c r="E172" i="1"/>
  <c r="E171" i="1"/>
  <c r="E156" i="1" l="1"/>
  <c r="E155" i="1"/>
  <c r="E154" i="1"/>
  <c r="E153" i="1"/>
  <c r="E152" i="1"/>
  <c r="E151" i="1"/>
  <c r="E140" i="1" l="1"/>
  <c r="E139" i="1"/>
  <c r="E138" i="1"/>
  <c r="E137" i="1"/>
  <c r="E136" i="1"/>
  <c r="E135" i="1"/>
  <c r="E119" i="1" l="1"/>
  <c r="E118" i="1"/>
  <c r="E117" i="1"/>
  <c r="E116" i="1"/>
  <c r="E115" i="1"/>
  <c r="E114" i="1"/>
  <c r="E99" i="1" l="1"/>
  <c r="E98" i="1"/>
  <c r="E97" i="1"/>
  <c r="E96" i="1"/>
  <c r="E95" i="1"/>
  <c r="E94" i="1"/>
  <c r="E75" i="1" l="1"/>
  <c r="E74" i="1"/>
  <c r="E73" i="1"/>
  <c r="E72" i="1"/>
  <c r="E71" i="1"/>
  <c r="E70" i="1"/>
  <c r="E59" i="1" l="1"/>
  <c r="E58" i="1"/>
  <c r="E57" i="1"/>
  <c r="E56" i="1"/>
  <c r="E55" i="1"/>
  <c r="E54" i="1"/>
  <c r="E40" i="1" l="1"/>
  <c r="E39" i="1"/>
  <c r="E38" i="1"/>
  <c r="E37" i="1"/>
  <c r="E36" i="1"/>
  <c r="E35" i="1"/>
  <c r="E19" i="1" l="1"/>
  <c r="E18" i="1"/>
  <c r="E17" i="1"/>
  <c r="E16" i="1"/>
  <c r="E15" i="1"/>
  <c r="E14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6" i="1" s="1"/>
  <c r="F187" i="1" s="1"/>
  <c r="F188" i="1" s="1"/>
  <c r="F189" i="1" s="1"/>
</calcChain>
</file>

<file path=xl/sharedStrings.xml><?xml version="1.0" encoding="utf-8"?>
<sst xmlns="http://schemas.openxmlformats.org/spreadsheetml/2006/main" count="218" uniqueCount="90">
  <si>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</si>
  <si>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</si>
  <si>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</si>
  <si>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</si>
  <si>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</si>
  <si>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</si>
  <si>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</si>
  <si>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2024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</si>
  <si>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2023</t>
    </r>
  </si>
  <si>
    <t>District 8 Councilmember Val Okimoto</t>
  </si>
  <si>
    <t>24 - 15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</si>
  <si>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</si>
  <si>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</si>
  <si>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</si>
  <si>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</si>
  <si>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</si>
  <si>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</si>
  <si>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</si>
  <si>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</si>
  <si>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</si>
  <si>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PHOTOS; Monthly</t>
  </si>
  <si>
    <t>MOBILE HOTSPOT DEVICE; None</t>
  </si>
  <si>
    <t>CELLULAR; None</t>
  </si>
  <si>
    <t>HONORARY CERTIFICATES; 1st 60 no charge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</si>
  <si>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2023</t>
    </r>
  </si>
  <si>
    <t>24 - 48</t>
  </si>
  <si>
    <t>24 - 49</t>
  </si>
  <si>
    <t xml:space="preserve">Gas brush cutter for Lehua Elementary School community clean up on 7/29/23 at 7:30 am 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</si>
  <si>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2023</t>
    </r>
  </si>
  <si>
    <t>24 - 53</t>
  </si>
  <si>
    <t>1 lei for Message of Aloha speaker at 8/9/23 Council meeting</t>
  </si>
  <si>
    <t>24 - 57</t>
  </si>
  <si>
    <t>INTENT TO TRAVEL 2023 HSAC Annual Conference Kauai, HI 9/21 - 22/23</t>
  </si>
  <si>
    <t>24 - 72</t>
  </si>
  <si>
    <t>Split cost for Community Town Hall on 5/17/23 6:00 pm at Pearlridge Elementary School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</si>
  <si>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2023</t>
    </r>
  </si>
  <si>
    <t>24 - 115</t>
  </si>
  <si>
    <t>INTENT TO TRAVEL 2023 Goodwill Mission South Korea 10/9 - 16/23</t>
  </si>
  <si>
    <t>24 - 119</t>
  </si>
  <si>
    <t>AIRFARE 2023 Goodwill Mission South Korea 10/9 - 16/23</t>
  </si>
  <si>
    <t>PRINTING; Business cards V. Okimoto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</si>
  <si>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2023</t>
    </r>
  </si>
  <si>
    <t>Pack of gold seals</t>
  </si>
  <si>
    <t>Ream of copier paper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</si>
  <si>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2023</t>
    </r>
  </si>
  <si>
    <t>24 - 207</t>
  </si>
  <si>
    <t>24 - 208</t>
  </si>
  <si>
    <t>38,343 budget newsletters mailed to District 1 households</t>
  </si>
  <si>
    <t>24 - 210</t>
  </si>
  <si>
    <t>200 gold foil seal stickers</t>
  </si>
  <si>
    <t>24 - 217</t>
  </si>
  <si>
    <t>INTENT TO TRAVEL 2023 HSAC Annual Conference Kauai, HI 9/21 - 22/23 (see ACA 24 - 57)</t>
  </si>
  <si>
    <t>COMPLETED TRAVEL 2023 HSAC Annual Conference Kauai, HI 9/21 - 22/23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</si>
  <si>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2024</t>
    </r>
  </si>
  <si>
    <t>24 - 227</t>
  </si>
  <si>
    <t>2' x 3' double sided fill digital print w/ U.V. lamination of foam board</t>
  </si>
  <si>
    <t>Magnet holders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</si>
  <si>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2024</t>
    </r>
  </si>
  <si>
    <t>24 - 263</t>
  </si>
  <si>
    <t>24 - 264</t>
  </si>
  <si>
    <t>AIRFARE 2024 Seven Philippines Sister City Goodwill Mission Philippines 2/21 - 27/24</t>
  </si>
  <si>
    <t>INTENT TO TRAVEL 2024 Seven Philippines Sister City Goodwill Mission Philippines 2/21 - 27/24</t>
  </si>
  <si>
    <t>1 year subscription to Adobe Creative Cloud All Apps 100GB</t>
  </si>
  <si>
    <t>1 year subscription to Zoom 1/29/24 - 1/28/25</t>
  </si>
  <si>
    <t>1 year subscription to Dropbox Inc 1/11/24 - 1/11/25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</si>
  <si>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2024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</si>
  <si>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2024</t>
    </r>
  </si>
  <si>
    <t>24 - 253</t>
  </si>
  <si>
    <t>24 - 262</t>
  </si>
  <si>
    <t>24 - 266</t>
  </si>
  <si>
    <t>24 - 311</t>
  </si>
  <si>
    <r>
      <t xml:space="preserve">Current as of </t>
    </r>
    <r>
      <rPr>
        <b/>
        <sz val="11"/>
        <color theme="1"/>
        <rFont val="Calibri"/>
        <family val="2"/>
        <scheme val="minor"/>
      </rPr>
      <t>April 30, 2024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</si>
  <si>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2024</t>
    </r>
  </si>
  <si>
    <t>4 leis for Message of Aloha speaker &amp; Honorary Certificate recipient at 8/9/23 Council meeting</t>
  </si>
  <si>
    <t>PRINTING; Business cards V. Okimoto &amp; A. Melendez</t>
  </si>
  <si>
    <t>24 - 348</t>
  </si>
  <si>
    <t>24 - 349</t>
  </si>
  <si>
    <t>4 leis for Masayuki Tokioka Excellence in School Leadership Award</t>
  </si>
  <si>
    <t>12 picture frames for Honorary Certificates</t>
  </si>
  <si>
    <t>10 leis for Honorary Certificate recipients at 3/25/24 Council meeting</t>
  </si>
  <si>
    <t>1 lei for Hawaii Association of Secondary School Administrators Celebration</t>
  </si>
  <si>
    <t>8 leis for Honorary Certificate recipients at 7/12/23 Council meeting</t>
  </si>
  <si>
    <t>1 lei for Honorary Certificate recipient at 7/12/23 Council meeting</t>
  </si>
  <si>
    <t>5000 number 2 pencils for future visiting schools</t>
  </si>
  <si>
    <t>1 lei for Honorary Certificate recipient at 9/6/23 Council meeting</t>
  </si>
  <si>
    <t>1 lei for Honorary Certificate recipient at 10/4/23 Council meeting</t>
  </si>
  <si>
    <t>3 leis for Honorary Certificate recipients at 11/1/23 Council meeting</t>
  </si>
  <si>
    <t>6 leis for Honorary Certificate recipients at 1/24/24 Council meeting</t>
  </si>
  <si>
    <t>3 leis for Honorary Certificate recipients at 2/28/24 Council meeting</t>
  </si>
  <si>
    <t>1 lei for Honorary Certificate recipient at 2/28/24 Council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</si>
</sst>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000_);[Red]\(&quot;$&quot;#,##0.00000\)"/>
    <numFmt numFmtId="165" formatCode="&quot;$&quot;#,##0.0000_);[Red]\(&quot;$&quot;#,##0.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  <xf numFmtId="14" fontId="0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abSelected="1" topLeftCell="B163" workbookViewId="0">
      <selection activeCell="H163" sqref="H1:I1048576"/>
    </sheetView>
  </sheetViews>
  <sheetFormatPr defaultRowHeight="15" x14ac:dyDescent="0.25"/>
  <cols>
    <col min="1" max="1" width="10.5703125" bestFit="1" customWidth="1"/>
    <col min="2" max="2" width="79.140625" customWidth="1"/>
    <col min="4" max="4" width="9.140625" bestFit="1" customWidth="1"/>
    <col min="5" max="5" width="10.140625" customWidth="1"/>
    <col min="6" max="6" width="10.5703125" bestFit="1" customWidth="1"/>
  </cols>
  <sheetData>
    <row r="1" spans="1:7" x14ac:dyDescent="0.25">
      <c r="B1" t="s">
        <v>9</v>
      </c>
    </row>
    <row r="3" spans="1:7" x14ac:dyDescent="0.25">
      <c r="B3" t="s">
        <v>71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45108</v>
      </c>
      <c r="B7" t="s">
        <v>7</v>
      </c>
      <c r="F7" s="2">
        <v>25000</v>
      </c>
    </row>
    <row r="9" spans="1:7" x14ac:dyDescent="0.25">
      <c r="B9" t="s">
        <v>8</v>
      </c>
    </row>
    <row r="11" spans="1:7" x14ac:dyDescent="0.25">
      <c r="A11" s="1">
        <v>45120</v>
      </c>
      <c r="B11" t="s">
        <v>81</v>
      </c>
      <c r="E11" s="2">
        <v>13.59</v>
      </c>
      <c r="F11" s="2">
        <f>SUM(F7-E11)</f>
        <v>24986.41</v>
      </c>
      <c r="G11" t="s">
        <v>10</v>
      </c>
    </row>
    <row r="12" spans="1:7" x14ac:dyDescent="0.25">
      <c r="A12" s="1">
        <v>45120</v>
      </c>
      <c r="B12" t="s">
        <v>82</v>
      </c>
      <c r="E12" s="2">
        <v>15.17</v>
      </c>
      <c r="F12" s="2">
        <f>SUM(F11-E12)</f>
        <v>24971.24</v>
      </c>
      <c r="G12" t="s">
        <v>10</v>
      </c>
    </row>
    <row r="13" spans="1:7" x14ac:dyDescent="0.25">
      <c r="A13" s="1">
        <v>45138</v>
      </c>
      <c r="B13" t="s">
        <v>11</v>
      </c>
      <c r="C13">
        <v>1</v>
      </c>
      <c r="D13" s="2">
        <v>350</v>
      </c>
      <c r="E13" s="2">
        <v>350</v>
      </c>
      <c r="F13" s="2">
        <f t="shared" ref="F13:F25" si="0">SUM(F12-E13)</f>
        <v>24621.24</v>
      </c>
    </row>
    <row r="14" spans="1:7" x14ac:dyDescent="0.25">
      <c r="A14" s="1">
        <v>45138</v>
      </c>
      <c r="B14" t="s">
        <v>12</v>
      </c>
      <c r="C14">
        <v>4</v>
      </c>
      <c r="D14" s="3">
        <v>5.2300000000000003E-3</v>
      </c>
      <c r="E14" s="2">
        <f t="shared" ref="E14:E19" si="1">SUM(C14*D14)</f>
        <v>2.0920000000000001E-2</v>
      </c>
      <c r="F14" s="2">
        <f t="shared" si="0"/>
        <v>24621.219080000003</v>
      </c>
    </row>
    <row r="15" spans="1:7" x14ac:dyDescent="0.25">
      <c r="A15" s="1">
        <v>45138</v>
      </c>
      <c r="B15" t="s">
        <v>13</v>
      </c>
      <c r="C15">
        <v>314</v>
      </c>
      <c r="D15" s="3">
        <v>5.2249999999999998E-2</v>
      </c>
      <c r="E15" s="2">
        <f t="shared" si="1"/>
        <v>16.406499999999998</v>
      </c>
      <c r="F15" s="2">
        <f t="shared" si="0"/>
        <v>24604.812580000002</v>
      </c>
    </row>
    <row r="16" spans="1:7" x14ac:dyDescent="0.25">
      <c r="A16" s="1">
        <v>45138</v>
      </c>
      <c r="B16" t="s">
        <v>14</v>
      </c>
      <c r="C16">
        <v>0</v>
      </c>
      <c r="D16" s="3">
        <v>5.2300000000000003E-3</v>
      </c>
      <c r="E16" s="2">
        <f t="shared" si="1"/>
        <v>0</v>
      </c>
      <c r="F16" s="2">
        <f t="shared" si="0"/>
        <v>24604.812580000002</v>
      </c>
    </row>
    <row r="17" spans="1:7" x14ac:dyDescent="0.25">
      <c r="A17" s="1">
        <v>45138</v>
      </c>
      <c r="B17" t="s">
        <v>15</v>
      </c>
      <c r="C17">
        <v>0</v>
      </c>
      <c r="D17" s="3">
        <v>5.2249999999999998E-2</v>
      </c>
      <c r="E17" s="2">
        <f t="shared" si="1"/>
        <v>0</v>
      </c>
      <c r="F17" s="2">
        <f t="shared" si="0"/>
        <v>24604.812580000002</v>
      </c>
    </row>
    <row r="18" spans="1:7" x14ac:dyDescent="0.25">
      <c r="A18" s="1">
        <v>45138</v>
      </c>
      <c r="B18" t="s">
        <v>16</v>
      </c>
      <c r="C18">
        <v>0</v>
      </c>
      <c r="D18" s="3">
        <v>5.5399999999999998E-3</v>
      </c>
      <c r="E18" s="2">
        <f t="shared" si="1"/>
        <v>0</v>
      </c>
      <c r="F18" s="2">
        <f t="shared" si="0"/>
        <v>24604.812580000002</v>
      </c>
    </row>
    <row r="19" spans="1:7" x14ac:dyDescent="0.25">
      <c r="A19" s="1">
        <v>45138</v>
      </c>
      <c r="B19" t="s">
        <v>17</v>
      </c>
      <c r="C19">
        <v>0</v>
      </c>
      <c r="D19" s="3">
        <v>4.3889999999999998E-2</v>
      </c>
      <c r="E19" s="2">
        <f t="shared" si="1"/>
        <v>0</v>
      </c>
      <c r="F19" s="2">
        <f t="shared" si="0"/>
        <v>24604.812580000002</v>
      </c>
    </row>
    <row r="20" spans="1:7" x14ac:dyDescent="0.25">
      <c r="A20" s="1">
        <v>45138</v>
      </c>
      <c r="B20" t="s">
        <v>18</v>
      </c>
      <c r="C20">
        <v>0</v>
      </c>
      <c r="E20" s="2">
        <v>0</v>
      </c>
      <c r="F20" s="2">
        <f t="shared" si="0"/>
        <v>24604.812580000002</v>
      </c>
    </row>
    <row r="21" spans="1:7" x14ac:dyDescent="0.25">
      <c r="A21" s="1">
        <v>45138</v>
      </c>
      <c r="B21" t="s">
        <v>19</v>
      </c>
      <c r="C21">
        <v>0</v>
      </c>
      <c r="D21" s="2">
        <v>0</v>
      </c>
      <c r="E21" s="2">
        <v>0</v>
      </c>
      <c r="F21" s="2">
        <f t="shared" si="0"/>
        <v>24604.812580000002</v>
      </c>
    </row>
    <row r="22" spans="1:7" x14ac:dyDescent="0.25">
      <c r="A22" s="1">
        <v>45138</v>
      </c>
      <c r="B22" t="s">
        <v>23</v>
      </c>
      <c r="C22">
        <v>2</v>
      </c>
      <c r="D22" s="2">
        <v>0</v>
      </c>
      <c r="E22" s="2">
        <v>0</v>
      </c>
      <c r="F22" s="2">
        <f t="shared" si="0"/>
        <v>24604.812580000002</v>
      </c>
    </row>
    <row r="23" spans="1:7" x14ac:dyDescent="0.25">
      <c r="A23" s="1">
        <v>45138</v>
      </c>
      <c r="B23" t="s">
        <v>20</v>
      </c>
      <c r="C23">
        <v>0</v>
      </c>
      <c r="D23" s="2">
        <v>0</v>
      </c>
      <c r="E23" s="2">
        <v>0</v>
      </c>
      <c r="F23" s="2">
        <f t="shared" si="0"/>
        <v>24604.812580000002</v>
      </c>
    </row>
    <row r="24" spans="1:7" x14ac:dyDescent="0.25">
      <c r="A24" s="1">
        <v>45138</v>
      </c>
      <c r="B24" t="s">
        <v>21</v>
      </c>
      <c r="C24">
        <v>0</v>
      </c>
      <c r="D24" s="2">
        <v>0</v>
      </c>
      <c r="E24" s="2">
        <v>0</v>
      </c>
      <c r="F24" s="2">
        <f t="shared" si="0"/>
        <v>24604.812580000002</v>
      </c>
    </row>
    <row r="25" spans="1:7" x14ac:dyDescent="0.25">
      <c r="A25" s="1">
        <v>45138</v>
      </c>
      <c r="B25" t="s">
        <v>22</v>
      </c>
      <c r="C25">
        <v>0</v>
      </c>
      <c r="D25" s="2">
        <v>0</v>
      </c>
      <c r="E25" s="2">
        <v>0</v>
      </c>
      <c r="F25" s="2">
        <f t="shared" si="0"/>
        <v>24604.812580000002</v>
      </c>
    </row>
    <row r="27" spans="1:7" x14ac:dyDescent="0.25">
      <c r="B27" t="s">
        <v>24</v>
      </c>
    </row>
    <row r="29" spans="1:7" x14ac:dyDescent="0.25">
      <c r="A29" s="1">
        <v>45154</v>
      </c>
      <c r="B29" t="s">
        <v>73</v>
      </c>
      <c r="E29" s="2">
        <v>15.17</v>
      </c>
      <c r="F29" s="2">
        <f>SUM(F25-E29)</f>
        <v>24589.642580000003</v>
      </c>
      <c r="G29" t="s">
        <v>25</v>
      </c>
    </row>
    <row r="30" spans="1:7" x14ac:dyDescent="0.25">
      <c r="A30" s="1">
        <v>45154</v>
      </c>
      <c r="B30" t="s">
        <v>73</v>
      </c>
      <c r="E30" s="2">
        <v>15.17</v>
      </c>
      <c r="F30" s="2">
        <f>SUM(F29-E30)</f>
        <v>24574.472580000005</v>
      </c>
      <c r="G30" t="s">
        <v>25</v>
      </c>
    </row>
    <row r="31" spans="1:7" x14ac:dyDescent="0.25">
      <c r="A31" s="1">
        <v>45154</v>
      </c>
      <c r="B31" t="s">
        <v>27</v>
      </c>
      <c r="E31" s="2">
        <v>60.21</v>
      </c>
      <c r="F31" s="2">
        <f>SUM(F30-E31)</f>
        <v>24514.262580000006</v>
      </c>
      <c r="G31" t="s">
        <v>26</v>
      </c>
    </row>
    <row r="32" spans="1:7" x14ac:dyDescent="0.25">
      <c r="A32" s="1">
        <v>45160</v>
      </c>
      <c r="B32" t="s">
        <v>30</v>
      </c>
      <c r="E32" s="2">
        <v>16.75</v>
      </c>
      <c r="F32" s="2">
        <f>SUM(F31-E32)</f>
        <v>24497.512580000006</v>
      </c>
      <c r="G32" t="s">
        <v>29</v>
      </c>
    </row>
    <row r="33" spans="1:7" x14ac:dyDescent="0.25">
      <c r="A33" s="1">
        <v>45162</v>
      </c>
      <c r="B33" t="s">
        <v>32</v>
      </c>
      <c r="E33" s="2">
        <v>2466.2800000000002</v>
      </c>
      <c r="F33" s="2">
        <f>SUM(F32-E33)</f>
        <v>22031.232580000007</v>
      </c>
      <c r="G33" t="s">
        <v>31</v>
      </c>
    </row>
    <row r="34" spans="1:7" x14ac:dyDescent="0.25">
      <c r="A34" s="1">
        <v>45169</v>
      </c>
      <c r="B34" t="s">
        <v>11</v>
      </c>
      <c r="C34">
        <v>1</v>
      </c>
      <c r="D34" s="2">
        <v>350</v>
      </c>
      <c r="E34" s="2">
        <v>350</v>
      </c>
      <c r="F34" s="2">
        <f t="shared" ref="F34:F46" si="2">SUM(F33-E34)</f>
        <v>21681.232580000007</v>
      </c>
    </row>
    <row r="35" spans="1:7" x14ac:dyDescent="0.25">
      <c r="A35" s="1">
        <v>45169</v>
      </c>
      <c r="B35" t="s">
        <v>12</v>
      </c>
      <c r="C35">
        <v>3</v>
      </c>
      <c r="D35" s="3">
        <v>5.2300000000000003E-3</v>
      </c>
      <c r="E35" s="2">
        <f t="shared" ref="E35:E40" si="3">SUM(C35*D35)</f>
        <v>1.5690000000000003E-2</v>
      </c>
      <c r="F35" s="2">
        <f t="shared" si="2"/>
        <v>21681.216890000007</v>
      </c>
    </row>
    <row r="36" spans="1:7" x14ac:dyDescent="0.25">
      <c r="A36" s="1">
        <v>45169</v>
      </c>
      <c r="B36" t="s">
        <v>13</v>
      </c>
      <c r="C36">
        <v>271</v>
      </c>
      <c r="D36" s="3">
        <v>5.2249999999999998E-2</v>
      </c>
      <c r="E36" s="2">
        <f t="shared" si="3"/>
        <v>14.159749999999999</v>
      </c>
      <c r="F36" s="2">
        <f t="shared" si="2"/>
        <v>21667.057140000008</v>
      </c>
    </row>
    <row r="37" spans="1:7" x14ac:dyDescent="0.25">
      <c r="A37" s="1">
        <v>45169</v>
      </c>
      <c r="B37" t="s">
        <v>14</v>
      </c>
      <c r="C37">
        <v>0</v>
      </c>
      <c r="D37" s="3">
        <v>5.2300000000000003E-3</v>
      </c>
      <c r="E37" s="2">
        <f t="shared" si="3"/>
        <v>0</v>
      </c>
      <c r="F37" s="2">
        <f t="shared" si="2"/>
        <v>21667.057140000008</v>
      </c>
    </row>
    <row r="38" spans="1:7" x14ac:dyDescent="0.25">
      <c r="A38" s="1">
        <v>45169</v>
      </c>
      <c r="B38" t="s">
        <v>15</v>
      </c>
      <c r="C38">
        <v>0</v>
      </c>
      <c r="D38" s="3">
        <v>5.2249999999999998E-2</v>
      </c>
      <c r="E38" s="2">
        <f t="shared" si="3"/>
        <v>0</v>
      </c>
      <c r="F38" s="2">
        <f t="shared" si="2"/>
        <v>21667.057140000008</v>
      </c>
    </row>
    <row r="39" spans="1:7" x14ac:dyDescent="0.25">
      <c r="A39" s="1">
        <v>45169</v>
      </c>
      <c r="B39" t="s">
        <v>16</v>
      </c>
      <c r="C39">
        <v>17</v>
      </c>
      <c r="D39" s="3">
        <v>5.5399999999999998E-3</v>
      </c>
      <c r="E39" s="2">
        <f t="shared" si="3"/>
        <v>9.418E-2</v>
      </c>
      <c r="F39" s="2">
        <f t="shared" si="2"/>
        <v>21666.962960000008</v>
      </c>
    </row>
    <row r="40" spans="1:7" x14ac:dyDescent="0.25">
      <c r="A40" s="1">
        <v>45169</v>
      </c>
      <c r="B40" t="s">
        <v>17</v>
      </c>
      <c r="C40">
        <v>0</v>
      </c>
      <c r="D40" s="3">
        <v>4.3889999999999998E-2</v>
      </c>
      <c r="E40" s="2">
        <f t="shared" si="3"/>
        <v>0</v>
      </c>
      <c r="F40" s="2">
        <f t="shared" si="2"/>
        <v>21666.962960000008</v>
      </c>
    </row>
    <row r="41" spans="1:7" x14ac:dyDescent="0.25">
      <c r="A41" s="1">
        <v>45169</v>
      </c>
      <c r="B41" t="s">
        <v>18</v>
      </c>
      <c r="C41">
        <v>2</v>
      </c>
      <c r="E41" s="2">
        <v>2.13</v>
      </c>
      <c r="F41" s="2">
        <f t="shared" si="2"/>
        <v>21664.832960000007</v>
      </c>
    </row>
    <row r="42" spans="1:7" x14ac:dyDescent="0.25">
      <c r="A42" s="1">
        <v>45169</v>
      </c>
      <c r="B42" t="s">
        <v>19</v>
      </c>
      <c r="C42">
        <v>0</v>
      </c>
      <c r="D42" s="2">
        <v>0</v>
      </c>
      <c r="E42" s="2">
        <v>0</v>
      </c>
      <c r="F42" s="2">
        <f t="shared" si="2"/>
        <v>21664.832960000007</v>
      </c>
    </row>
    <row r="43" spans="1:7" x14ac:dyDescent="0.25">
      <c r="A43" s="1">
        <v>45169</v>
      </c>
      <c r="B43" t="s">
        <v>23</v>
      </c>
      <c r="C43">
        <v>2</v>
      </c>
      <c r="D43" s="2">
        <v>0</v>
      </c>
      <c r="E43" s="2">
        <v>0</v>
      </c>
      <c r="F43" s="2">
        <f t="shared" si="2"/>
        <v>21664.832960000007</v>
      </c>
    </row>
    <row r="44" spans="1:7" x14ac:dyDescent="0.25">
      <c r="A44" s="1">
        <v>45169</v>
      </c>
      <c r="B44" t="s">
        <v>20</v>
      </c>
      <c r="C44">
        <v>0</v>
      </c>
      <c r="D44" s="2">
        <v>0</v>
      </c>
      <c r="E44" s="2">
        <v>0</v>
      </c>
      <c r="F44" s="2">
        <f t="shared" si="2"/>
        <v>21664.832960000007</v>
      </c>
    </row>
    <row r="45" spans="1:7" x14ac:dyDescent="0.25">
      <c r="A45" s="1">
        <v>45169</v>
      </c>
      <c r="B45" t="s">
        <v>21</v>
      </c>
      <c r="C45">
        <v>0</v>
      </c>
      <c r="D45" s="2">
        <v>0</v>
      </c>
      <c r="E45" s="2">
        <v>0</v>
      </c>
      <c r="F45" s="2">
        <f t="shared" si="2"/>
        <v>21664.832960000007</v>
      </c>
    </row>
    <row r="46" spans="1:7" x14ac:dyDescent="0.25">
      <c r="A46" s="1">
        <v>45169</v>
      </c>
      <c r="B46" t="s">
        <v>22</v>
      </c>
      <c r="C46">
        <v>0</v>
      </c>
      <c r="D46" s="2">
        <v>0</v>
      </c>
      <c r="E46" s="2">
        <v>0</v>
      </c>
      <c r="F46" s="2">
        <f t="shared" si="2"/>
        <v>21664.832960000007</v>
      </c>
    </row>
    <row r="48" spans="1:7" x14ac:dyDescent="0.25">
      <c r="B48" t="s">
        <v>28</v>
      </c>
    </row>
    <row r="50" spans="1:7" x14ac:dyDescent="0.25">
      <c r="A50" s="1">
        <v>45176</v>
      </c>
      <c r="B50" t="s">
        <v>34</v>
      </c>
      <c r="E50" s="2">
        <v>33.659999999999997</v>
      </c>
      <c r="F50" s="2">
        <f>SUM(F46-E50)</f>
        <v>21631.172960000007</v>
      </c>
      <c r="G50" t="s">
        <v>33</v>
      </c>
    </row>
    <row r="51" spans="1:7" x14ac:dyDescent="0.25">
      <c r="A51" s="1">
        <v>45189</v>
      </c>
      <c r="B51" t="s">
        <v>37</v>
      </c>
      <c r="E51" s="2">
        <v>1850</v>
      </c>
      <c r="F51" s="2">
        <f>SUM(F50-E51)</f>
        <v>19781.172960000007</v>
      </c>
      <c r="G51" t="s">
        <v>36</v>
      </c>
    </row>
    <row r="52" spans="1:7" x14ac:dyDescent="0.25">
      <c r="A52" s="1">
        <v>45189</v>
      </c>
      <c r="B52" t="s">
        <v>39</v>
      </c>
      <c r="E52" s="2">
        <v>1450.55</v>
      </c>
      <c r="F52" s="2">
        <f>SUM(F51-E52)</f>
        <v>18330.622960000008</v>
      </c>
      <c r="G52" t="s">
        <v>38</v>
      </c>
    </row>
    <row r="53" spans="1:7" x14ac:dyDescent="0.25">
      <c r="A53" s="1">
        <v>45199</v>
      </c>
      <c r="B53" t="s">
        <v>11</v>
      </c>
      <c r="C53">
        <v>1</v>
      </c>
      <c r="D53" s="2">
        <v>350</v>
      </c>
      <c r="E53" s="2">
        <v>350</v>
      </c>
      <c r="F53" s="2">
        <f t="shared" ref="F53:F65" si="4">SUM(F52-E53)</f>
        <v>17980.622960000008</v>
      </c>
    </row>
    <row r="54" spans="1:7" x14ac:dyDescent="0.25">
      <c r="A54" s="1">
        <v>45199</v>
      </c>
      <c r="B54" t="s">
        <v>12</v>
      </c>
      <c r="C54">
        <v>64</v>
      </c>
      <c r="D54" s="3">
        <v>5.2300000000000003E-3</v>
      </c>
      <c r="E54" s="2">
        <f t="shared" ref="E54:E59" si="5">SUM(C54*D54)</f>
        <v>0.33472000000000002</v>
      </c>
      <c r="F54" s="2">
        <f t="shared" si="4"/>
        <v>17980.288240000009</v>
      </c>
    </row>
    <row r="55" spans="1:7" x14ac:dyDescent="0.25">
      <c r="A55" s="1">
        <v>45199</v>
      </c>
      <c r="B55" t="s">
        <v>13</v>
      </c>
      <c r="C55">
        <v>471</v>
      </c>
      <c r="D55" s="3">
        <v>5.2249999999999998E-2</v>
      </c>
      <c r="E55" s="2">
        <f t="shared" si="5"/>
        <v>24.609749999999998</v>
      </c>
      <c r="F55" s="2">
        <f t="shared" si="4"/>
        <v>17955.678490000009</v>
      </c>
    </row>
    <row r="56" spans="1:7" x14ac:dyDescent="0.25">
      <c r="A56" s="1">
        <v>45199</v>
      </c>
      <c r="B56" t="s">
        <v>14</v>
      </c>
      <c r="C56">
        <v>0</v>
      </c>
      <c r="D56" s="3">
        <v>5.2300000000000003E-3</v>
      </c>
      <c r="E56" s="2">
        <f t="shared" si="5"/>
        <v>0</v>
      </c>
      <c r="F56" s="2">
        <f t="shared" si="4"/>
        <v>17955.678490000009</v>
      </c>
    </row>
    <row r="57" spans="1:7" x14ac:dyDescent="0.25">
      <c r="A57" s="1">
        <v>45199</v>
      </c>
      <c r="B57" t="s">
        <v>15</v>
      </c>
      <c r="C57">
        <v>0</v>
      </c>
      <c r="D57" s="3">
        <v>5.2249999999999998E-2</v>
      </c>
      <c r="E57" s="2">
        <f t="shared" si="5"/>
        <v>0</v>
      </c>
      <c r="F57" s="2">
        <f t="shared" si="4"/>
        <v>17955.678490000009</v>
      </c>
    </row>
    <row r="58" spans="1:7" x14ac:dyDescent="0.25">
      <c r="A58" s="1">
        <v>45199</v>
      </c>
      <c r="B58" t="s">
        <v>16</v>
      </c>
      <c r="C58">
        <v>0</v>
      </c>
      <c r="D58" s="3">
        <v>5.5399999999999998E-3</v>
      </c>
      <c r="E58" s="2">
        <f t="shared" si="5"/>
        <v>0</v>
      </c>
      <c r="F58" s="2">
        <f t="shared" si="4"/>
        <v>17955.678490000009</v>
      </c>
    </row>
    <row r="59" spans="1:7" x14ac:dyDescent="0.25">
      <c r="A59" s="1">
        <v>45199</v>
      </c>
      <c r="B59" t="s">
        <v>17</v>
      </c>
      <c r="C59">
        <v>0</v>
      </c>
      <c r="D59" s="3">
        <v>4.3889999999999998E-2</v>
      </c>
      <c r="E59" s="2">
        <f t="shared" si="5"/>
        <v>0</v>
      </c>
      <c r="F59" s="2">
        <f t="shared" si="4"/>
        <v>17955.678490000009</v>
      </c>
    </row>
    <row r="60" spans="1:7" x14ac:dyDescent="0.25">
      <c r="A60" s="1">
        <v>45199</v>
      </c>
      <c r="B60" t="s">
        <v>18</v>
      </c>
      <c r="C60">
        <v>0</v>
      </c>
      <c r="E60" s="2">
        <v>0</v>
      </c>
      <c r="F60" s="2">
        <f t="shared" si="4"/>
        <v>17955.678490000009</v>
      </c>
    </row>
    <row r="61" spans="1:7" x14ac:dyDescent="0.25">
      <c r="A61" s="1">
        <v>45199</v>
      </c>
      <c r="B61" t="s">
        <v>40</v>
      </c>
      <c r="C61">
        <v>1</v>
      </c>
      <c r="D61" s="2">
        <v>7</v>
      </c>
      <c r="E61" s="2">
        <v>7</v>
      </c>
      <c r="F61" s="2">
        <f t="shared" si="4"/>
        <v>17948.678490000009</v>
      </c>
    </row>
    <row r="62" spans="1:7" x14ac:dyDescent="0.25">
      <c r="A62" s="1">
        <v>45199</v>
      </c>
      <c r="B62" t="s">
        <v>23</v>
      </c>
      <c r="C62">
        <v>3</v>
      </c>
      <c r="D62" s="2">
        <v>0</v>
      </c>
      <c r="E62" s="2">
        <v>0</v>
      </c>
      <c r="F62" s="2">
        <f t="shared" si="4"/>
        <v>17948.678490000009</v>
      </c>
    </row>
    <row r="63" spans="1:7" x14ac:dyDescent="0.25">
      <c r="A63" s="1">
        <v>45199</v>
      </c>
      <c r="B63" t="s">
        <v>20</v>
      </c>
      <c r="C63">
        <v>0</v>
      </c>
      <c r="D63" s="2">
        <v>0</v>
      </c>
      <c r="E63" s="2">
        <v>0</v>
      </c>
      <c r="F63" s="2">
        <f t="shared" si="4"/>
        <v>17948.678490000009</v>
      </c>
    </row>
    <row r="64" spans="1:7" x14ac:dyDescent="0.25">
      <c r="A64" s="1">
        <v>45199</v>
      </c>
      <c r="B64" t="s">
        <v>21</v>
      </c>
      <c r="C64">
        <v>0</v>
      </c>
      <c r="D64" s="2">
        <v>0</v>
      </c>
      <c r="E64" s="2">
        <v>0</v>
      </c>
      <c r="F64" s="2">
        <f t="shared" si="4"/>
        <v>17948.678490000009</v>
      </c>
    </row>
    <row r="65" spans="1:6" x14ac:dyDescent="0.25">
      <c r="A65" s="1">
        <v>45199</v>
      </c>
      <c r="B65" t="s">
        <v>22</v>
      </c>
      <c r="C65">
        <v>0</v>
      </c>
      <c r="D65" s="2">
        <v>0</v>
      </c>
      <c r="E65" s="2">
        <v>0</v>
      </c>
      <c r="F65" s="2">
        <f t="shared" si="4"/>
        <v>17948.678490000009</v>
      </c>
    </row>
    <row r="67" spans="1:6" x14ac:dyDescent="0.25">
      <c r="B67" t="s">
        <v>35</v>
      </c>
    </row>
    <row r="69" spans="1:6" x14ac:dyDescent="0.25">
      <c r="A69" s="1">
        <v>45230</v>
      </c>
      <c r="B69" t="s">
        <v>11</v>
      </c>
      <c r="C69">
        <v>1</v>
      </c>
      <c r="D69" s="2">
        <v>350</v>
      </c>
      <c r="E69" s="2">
        <v>350</v>
      </c>
      <c r="F69" s="2">
        <f>SUM(F65-E69)</f>
        <v>17598.678490000009</v>
      </c>
    </row>
    <row r="70" spans="1:6" x14ac:dyDescent="0.25">
      <c r="A70" s="1">
        <v>45230</v>
      </c>
      <c r="B70" t="s">
        <v>12</v>
      </c>
      <c r="C70">
        <v>23</v>
      </c>
      <c r="D70" s="3">
        <v>5.2300000000000003E-3</v>
      </c>
      <c r="E70" s="2">
        <f t="shared" ref="E70:E75" si="6">SUM(C70*D70)</f>
        <v>0.12029000000000001</v>
      </c>
      <c r="F70" s="2">
        <f>SUM(F69-E70)</f>
        <v>17598.55820000001</v>
      </c>
    </row>
    <row r="71" spans="1:6" x14ac:dyDescent="0.25">
      <c r="A71" s="1">
        <v>45230</v>
      </c>
      <c r="B71" t="s">
        <v>13</v>
      </c>
      <c r="C71">
        <v>383</v>
      </c>
      <c r="D71" s="3">
        <v>5.2249999999999998E-2</v>
      </c>
      <c r="E71" s="2">
        <f t="shared" si="6"/>
        <v>20.011749999999999</v>
      </c>
      <c r="F71" s="2">
        <f t="shared" ref="F71:F81" si="7">SUM(F70-E71)</f>
        <v>17578.546450000009</v>
      </c>
    </row>
    <row r="72" spans="1:6" x14ac:dyDescent="0.25">
      <c r="A72" s="1">
        <v>45230</v>
      </c>
      <c r="B72" t="s">
        <v>14</v>
      </c>
      <c r="C72">
        <v>0</v>
      </c>
      <c r="D72" s="3">
        <v>5.2300000000000003E-3</v>
      </c>
      <c r="E72" s="2">
        <f t="shared" si="6"/>
        <v>0</v>
      </c>
      <c r="F72" s="2">
        <f t="shared" si="7"/>
        <v>17578.546450000009</v>
      </c>
    </row>
    <row r="73" spans="1:6" x14ac:dyDescent="0.25">
      <c r="A73" s="1">
        <v>45230</v>
      </c>
      <c r="B73" t="s">
        <v>15</v>
      </c>
      <c r="C73">
        <v>0</v>
      </c>
      <c r="D73" s="3">
        <v>5.2249999999999998E-2</v>
      </c>
      <c r="E73" s="2">
        <f t="shared" si="6"/>
        <v>0</v>
      </c>
      <c r="F73" s="2">
        <f t="shared" si="7"/>
        <v>17578.546450000009</v>
      </c>
    </row>
    <row r="74" spans="1:6" x14ac:dyDescent="0.25">
      <c r="A74" s="1">
        <v>45230</v>
      </c>
      <c r="B74" t="s">
        <v>16</v>
      </c>
      <c r="C74">
        <v>45</v>
      </c>
      <c r="D74" s="3">
        <v>5.5399999999999998E-3</v>
      </c>
      <c r="E74" s="2">
        <f t="shared" si="6"/>
        <v>0.24929999999999999</v>
      </c>
      <c r="F74" s="2">
        <f t="shared" si="7"/>
        <v>17578.297150000009</v>
      </c>
    </row>
    <row r="75" spans="1:6" x14ac:dyDescent="0.25">
      <c r="A75" s="1">
        <v>45230</v>
      </c>
      <c r="B75" t="s">
        <v>17</v>
      </c>
      <c r="C75">
        <v>2</v>
      </c>
      <c r="D75" s="3">
        <v>4.3889999999999998E-2</v>
      </c>
      <c r="E75" s="2">
        <f t="shared" si="6"/>
        <v>8.7779999999999997E-2</v>
      </c>
      <c r="F75" s="2">
        <f t="shared" si="7"/>
        <v>17578.209370000008</v>
      </c>
    </row>
    <row r="76" spans="1:6" x14ac:dyDescent="0.25">
      <c r="A76" s="1">
        <v>45230</v>
      </c>
      <c r="B76" t="s">
        <v>18</v>
      </c>
      <c r="C76">
        <v>2</v>
      </c>
      <c r="E76" s="2">
        <v>1.26</v>
      </c>
      <c r="F76" s="2">
        <f t="shared" si="7"/>
        <v>17576.949370000009</v>
      </c>
    </row>
    <row r="77" spans="1:6" x14ac:dyDescent="0.25">
      <c r="A77" s="1">
        <v>45230</v>
      </c>
      <c r="B77" t="s">
        <v>19</v>
      </c>
      <c r="C77">
        <v>0</v>
      </c>
      <c r="D77" s="2">
        <v>0</v>
      </c>
      <c r="E77" s="2">
        <v>0</v>
      </c>
      <c r="F77" s="2">
        <f t="shared" si="7"/>
        <v>17576.949370000009</v>
      </c>
    </row>
    <row r="78" spans="1:6" x14ac:dyDescent="0.25">
      <c r="A78" s="1">
        <v>45230</v>
      </c>
      <c r="B78" t="s">
        <v>23</v>
      </c>
      <c r="C78">
        <v>1</v>
      </c>
      <c r="D78" s="2">
        <v>0</v>
      </c>
      <c r="E78" s="2">
        <v>0</v>
      </c>
      <c r="F78" s="2">
        <f t="shared" si="7"/>
        <v>17576.949370000009</v>
      </c>
    </row>
    <row r="79" spans="1:6" x14ac:dyDescent="0.25">
      <c r="A79" s="1">
        <v>45230</v>
      </c>
      <c r="B79" t="s">
        <v>20</v>
      </c>
      <c r="C79">
        <v>0</v>
      </c>
      <c r="D79" s="2">
        <v>0</v>
      </c>
      <c r="E79" s="2">
        <v>0</v>
      </c>
      <c r="F79" s="2">
        <f t="shared" si="7"/>
        <v>17576.949370000009</v>
      </c>
    </row>
    <row r="80" spans="1:6" x14ac:dyDescent="0.25">
      <c r="A80" s="1">
        <v>45230</v>
      </c>
      <c r="B80" t="s">
        <v>21</v>
      </c>
      <c r="C80">
        <v>0</v>
      </c>
      <c r="D80" s="2">
        <v>0</v>
      </c>
      <c r="E80" s="2">
        <v>0</v>
      </c>
      <c r="F80" s="2">
        <f t="shared" si="7"/>
        <v>17576.949370000009</v>
      </c>
    </row>
    <row r="81" spans="1:7" x14ac:dyDescent="0.25">
      <c r="A81" s="1">
        <v>45230</v>
      </c>
      <c r="B81" t="s">
        <v>22</v>
      </c>
      <c r="C81">
        <v>0</v>
      </c>
      <c r="D81" s="2">
        <v>0</v>
      </c>
      <c r="E81" s="2">
        <v>0</v>
      </c>
      <c r="F81" s="2">
        <f t="shared" si="7"/>
        <v>17576.949370000009</v>
      </c>
    </row>
    <row r="83" spans="1:7" x14ac:dyDescent="0.25">
      <c r="B83" t="s">
        <v>41</v>
      </c>
    </row>
    <row r="85" spans="1:7" x14ac:dyDescent="0.25">
      <c r="A85" s="1">
        <v>45232</v>
      </c>
      <c r="B85" t="s">
        <v>42</v>
      </c>
      <c r="C85">
        <v>1</v>
      </c>
      <c r="D85" s="2">
        <v>24.47</v>
      </c>
      <c r="E85" s="2">
        <v>24.47</v>
      </c>
      <c r="F85" s="2">
        <f>SUM(F81-E85)</f>
        <v>17552.479370000008</v>
      </c>
    </row>
    <row r="86" spans="1:7" x14ac:dyDescent="0.25">
      <c r="A86" s="1">
        <v>45232</v>
      </c>
      <c r="B86" t="s">
        <v>43</v>
      </c>
      <c r="C86">
        <v>5</v>
      </c>
      <c r="D86" s="2">
        <v>5.84</v>
      </c>
      <c r="E86" s="2">
        <v>29.2</v>
      </c>
      <c r="F86" s="2">
        <f>SUM(F85-E86)</f>
        <v>17523.279370000007</v>
      </c>
    </row>
    <row r="87" spans="1:7" x14ac:dyDescent="0.25">
      <c r="A87" s="1">
        <v>45258</v>
      </c>
      <c r="B87" t="s">
        <v>83</v>
      </c>
      <c r="D87" s="2"/>
      <c r="E87" s="2">
        <v>1622.61</v>
      </c>
      <c r="F87" s="2">
        <f t="shared" ref="F87:F105" si="8">SUM(F86-E87)</f>
        <v>15900.669370000007</v>
      </c>
      <c r="G87" t="s">
        <v>45</v>
      </c>
    </row>
    <row r="88" spans="1:7" x14ac:dyDescent="0.25">
      <c r="A88" s="4">
        <v>45258</v>
      </c>
      <c r="B88" t="s">
        <v>47</v>
      </c>
      <c r="D88" s="2"/>
      <c r="E88" s="2">
        <v>2810.48</v>
      </c>
      <c r="F88" s="2">
        <f t="shared" si="8"/>
        <v>13090.189370000007</v>
      </c>
      <c r="G88" t="s">
        <v>46</v>
      </c>
    </row>
    <row r="89" spans="1:7" x14ac:dyDescent="0.25">
      <c r="A89" s="4">
        <v>45259</v>
      </c>
      <c r="B89" t="s">
        <v>84</v>
      </c>
      <c r="D89" s="2"/>
      <c r="E89" s="2">
        <v>15.17</v>
      </c>
      <c r="F89" s="2">
        <f t="shared" si="8"/>
        <v>13075.019370000007</v>
      </c>
      <c r="G89" t="s">
        <v>48</v>
      </c>
    </row>
    <row r="90" spans="1:7" x14ac:dyDescent="0.25">
      <c r="A90" s="4">
        <v>45259</v>
      </c>
      <c r="B90" t="s">
        <v>49</v>
      </c>
      <c r="D90" s="2"/>
      <c r="E90" s="2">
        <v>6.9</v>
      </c>
      <c r="F90" s="2">
        <f t="shared" si="8"/>
        <v>13068.119370000008</v>
      </c>
      <c r="G90" t="s">
        <v>48</v>
      </c>
    </row>
    <row r="91" spans="1:7" x14ac:dyDescent="0.25">
      <c r="A91" s="4">
        <v>45259</v>
      </c>
      <c r="B91" t="s">
        <v>85</v>
      </c>
      <c r="D91" s="2"/>
      <c r="E91" s="2">
        <v>15.17</v>
      </c>
      <c r="F91" s="2">
        <f t="shared" si="8"/>
        <v>13052.949370000008</v>
      </c>
      <c r="G91" t="s">
        <v>48</v>
      </c>
    </row>
    <row r="92" spans="1:7" x14ac:dyDescent="0.25">
      <c r="A92" s="4">
        <v>45259</v>
      </c>
      <c r="B92" t="s">
        <v>86</v>
      </c>
      <c r="D92" s="2"/>
      <c r="E92" s="2">
        <v>45.52</v>
      </c>
      <c r="F92" s="2">
        <f t="shared" si="8"/>
        <v>13007.429370000007</v>
      </c>
      <c r="G92" t="s">
        <v>48</v>
      </c>
    </row>
    <row r="93" spans="1:7" x14ac:dyDescent="0.25">
      <c r="A93" s="1">
        <v>45260</v>
      </c>
      <c r="B93" t="s">
        <v>11</v>
      </c>
      <c r="C93">
        <v>1</v>
      </c>
      <c r="D93" s="2">
        <v>350</v>
      </c>
      <c r="E93" s="2">
        <v>350</v>
      </c>
      <c r="F93" s="2">
        <f t="shared" si="8"/>
        <v>12657.429370000007</v>
      </c>
    </row>
    <row r="94" spans="1:7" x14ac:dyDescent="0.25">
      <c r="A94" s="1">
        <v>45260</v>
      </c>
      <c r="B94" t="s">
        <v>12</v>
      </c>
      <c r="C94">
        <v>266</v>
      </c>
      <c r="D94" s="3">
        <v>5.2300000000000003E-3</v>
      </c>
      <c r="E94" s="2">
        <f t="shared" ref="E94:E99" si="9">SUM(C94*D94)</f>
        <v>1.3911800000000001</v>
      </c>
      <c r="F94" s="2">
        <f t="shared" si="8"/>
        <v>12656.038190000007</v>
      </c>
    </row>
    <row r="95" spans="1:7" x14ac:dyDescent="0.25">
      <c r="A95" s="1">
        <v>45260</v>
      </c>
      <c r="B95" t="s">
        <v>13</v>
      </c>
      <c r="C95">
        <v>598</v>
      </c>
      <c r="D95" s="3">
        <v>5.2249999999999998E-2</v>
      </c>
      <c r="E95" s="2">
        <f t="shared" si="9"/>
        <v>31.2455</v>
      </c>
      <c r="F95" s="2">
        <f t="shared" si="8"/>
        <v>12624.792690000006</v>
      </c>
    </row>
    <row r="96" spans="1:7" x14ac:dyDescent="0.25">
      <c r="A96" s="1">
        <v>45260</v>
      </c>
      <c r="B96" t="s">
        <v>14</v>
      </c>
      <c r="C96">
        <v>0</v>
      </c>
      <c r="D96" s="3">
        <v>5.2300000000000003E-3</v>
      </c>
      <c r="E96" s="2">
        <f t="shared" si="9"/>
        <v>0</v>
      </c>
      <c r="F96" s="2">
        <f t="shared" si="8"/>
        <v>12624.792690000006</v>
      </c>
    </row>
    <row r="97" spans="1:7" x14ac:dyDescent="0.25">
      <c r="A97" s="1">
        <v>45260</v>
      </c>
      <c r="B97" t="s">
        <v>15</v>
      </c>
      <c r="C97">
        <v>0</v>
      </c>
      <c r="D97" s="3">
        <v>5.2249999999999998E-2</v>
      </c>
      <c r="E97" s="2">
        <f t="shared" si="9"/>
        <v>0</v>
      </c>
      <c r="F97" s="2">
        <f t="shared" si="8"/>
        <v>12624.792690000006</v>
      </c>
    </row>
    <row r="98" spans="1:7" x14ac:dyDescent="0.25">
      <c r="A98" s="1">
        <v>45260</v>
      </c>
      <c r="B98" t="s">
        <v>16</v>
      </c>
      <c r="C98">
        <v>0</v>
      </c>
      <c r="D98" s="3">
        <v>5.5399999999999998E-3</v>
      </c>
      <c r="E98" s="2">
        <f t="shared" si="9"/>
        <v>0</v>
      </c>
      <c r="F98" s="2">
        <f t="shared" si="8"/>
        <v>12624.792690000006</v>
      </c>
    </row>
    <row r="99" spans="1:7" x14ac:dyDescent="0.25">
      <c r="A99" s="1">
        <v>45260</v>
      </c>
      <c r="B99" t="s">
        <v>17</v>
      </c>
      <c r="C99">
        <v>0</v>
      </c>
      <c r="D99" s="3">
        <v>4.3889999999999998E-2</v>
      </c>
      <c r="E99" s="2">
        <f t="shared" si="9"/>
        <v>0</v>
      </c>
      <c r="F99" s="2">
        <f t="shared" si="8"/>
        <v>12624.792690000006</v>
      </c>
    </row>
    <row r="100" spans="1:7" x14ac:dyDescent="0.25">
      <c r="A100" s="1">
        <v>45260</v>
      </c>
      <c r="B100" t="s">
        <v>18</v>
      </c>
      <c r="C100">
        <v>0</v>
      </c>
      <c r="E100" s="2">
        <v>0</v>
      </c>
      <c r="F100" s="2">
        <f t="shared" si="8"/>
        <v>12624.792690000006</v>
      </c>
    </row>
    <row r="101" spans="1:7" x14ac:dyDescent="0.25">
      <c r="A101" s="1">
        <v>45260</v>
      </c>
      <c r="B101" t="s">
        <v>19</v>
      </c>
      <c r="C101">
        <v>0</v>
      </c>
      <c r="D101" s="2">
        <v>0</v>
      </c>
      <c r="E101" s="2">
        <v>0</v>
      </c>
      <c r="F101" s="2">
        <f t="shared" si="8"/>
        <v>12624.792690000006</v>
      </c>
    </row>
    <row r="102" spans="1:7" x14ac:dyDescent="0.25">
      <c r="A102" s="1">
        <v>45260</v>
      </c>
      <c r="B102" t="s">
        <v>23</v>
      </c>
      <c r="C102">
        <v>1</v>
      </c>
      <c r="D102" s="2">
        <v>0</v>
      </c>
      <c r="E102" s="2">
        <v>0</v>
      </c>
      <c r="F102" s="2">
        <f t="shared" si="8"/>
        <v>12624.792690000006</v>
      </c>
    </row>
    <row r="103" spans="1:7" x14ac:dyDescent="0.25">
      <c r="A103" s="1">
        <v>45260</v>
      </c>
      <c r="B103" t="s">
        <v>20</v>
      </c>
      <c r="C103">
        <v>0</v>
      </c>
      <c r="D103" s="2">
        <v>0</v>
      </c>
      <c r="E103" s="2">
        <v>0</v>
      </c>
      <c r="F103" s="2">
        <f t="shared" si="8"/>
        <v>12624.792690000006</v>
      </c>
    </row>
    <row r="104" spans="1:7" x14ac:dyDescent="0.25">
      <c r="A104" s="1">
        <v>45260</v>
      </c>
      <c r="B104" t="s">
        <v>21</v>
      </c>
      <c r="C104">
        <v>0</v>
      </c>
      <c r="D104" s="2">
        <v>0</v>
      </c>
      <c r="E104" s="2">
        <v>0</v>
      </c>
      <c r="F104" s="2">
        <f t="shared" si="8"/>
        <v>12624.792690000006</v>
      </c>
    </row>
    <row r="105" spans="1:7" x14ac:dyDescent="0.25">
      <c r="A105" s="1">
        <v>45260</v>
      </c>
      <c r="B105" t="s">
        <v>22</v>
      </c>
      <c r="C105">
        <v>0</v>
      </c>
      <c r="D105" s="2">
        <v>0</v>
      </c>
      <c r="E105" s="2">
        <v>0</v>
      </c>
      <c r="F105" s="2">
        <f t="shared" si="8"/>
        <v>12624.792690000006</v>
      </c>
    </row>
    <row r="107" spans="1:7" x14ac:dyDescent="0.25">
      <c r="B107" t="s">
        <v>44</v>
      </c>
    </row>
    <row r="109" spans="1:7" x14ac:dyDescent="0.25">
      <c r="A109" s="1">
        <v>45266</v>
      </c>
      <c r="B109" t="s">
        <v>51</v>
      </c>
      <c r="E109" s="2">
        <v>-2466.2800000000002</v>
      </c>
      <c r="F109" s="2">
        <f>SUM(F105-E109)</f>
        <v>15091.072690000006</v>
      </c>
    </row>
    <row r="110" spans="1:7" x14ac:dyDescent="0.25">
      <c r="A110" s="1">
        <v>45266</v>
      </c>
      <c r="B110" t="s">
        <v>52</v>
      </c>
      <c r="E110" s="2">
        <v>2124.0700000000002</v>
      </c>
      <c r="F110" s="2">
        <f>SUM(F109-E110)</f>
        <v>12967.002690000007</v>
      </c>
      <c r="G110" t="s">
        <v>50</v>
      </c>
    </row>
    <row r="111" spans="1:7" x14ac:dyDescent="0.25">
      <c r="A111" s="1">
        <v>45278</v>
      </c>
      <c r="B111" t="s">
        <v>55</v>
      </c>
      <c r="E111" s="2">
        <v>210.32</v>
      </c>
      <c r="F111" s="2">
        <f t="shared" ref="F111:F125" si="10">SUM(F110-E111)</f>
        <v>12756.682690000007</v>
      </c>
      <c r="G111" t="s">
        <v>54</v>
      </c>
    </row>
    <row r="112" spans="1:7" x14ac:dyDescent="0.25">
      <c r="A112" s="1">
        <v>45278</v>
      </c>
      <c r="B112" t="s">
        <v>56</v>
      </c>
      <c r="E112" s="2">
        <v>7.58</v>
      </c>
      <c r="F112" s="2">
        <f t="shared" si="10"/>
        <v>12749.102690000007</v>
      </c>
      <c r="G112" t="s">
        <v>54</v>
      </c>
    </row>
    <row r="113" spans="1:6" x14ac:dyDescent="0.25">
      <c r="A113" s="1">
        <v>45291</v>
      </c>
      <c r="B113" t="s">
        <v>11</v>
      </c>
      <c r="C113">
        <v>1</v>
      </c>
      <c r="D113" s="2">
        <v>350</v>
      </c>
      <c r="E113" s="2">
        <v>350</v>
      </c>
      <c r="F113" s="2">
        <f t="shared" si="10"/>
        <v>12399.102690000007</v>
      </c>
    </row>
    <row r="114" spans="1:6" x14ac:dyDescent="0.25">
      <c r="A114" s="1">
        <v>45291</v>
      </c>
      <c r="B114" t="s">
        <v>12</v>
      </c>
      <c r="C114">
        <v>69</v>
      </c>
      <c r="D114" s="3">
        <v>5.2300000000000003E-3</v>
      </c>
      <c r="E114" s="2">
        <f t="shared" ref="E114:E119" si="11">SUM(C114*D114)</f>
        <v>0.36087000000000002</v>
      </c>
      <c r="F114" s="2">
        <f t="shared" si="10"/>
        <v>12398.741820000007</v>
      </c>
    </row>
    <row r="115" spans="1:6" x14ac:dyDescent="0.25">
      <c r="A115" s="1">
        <v>45291</v>
      </c>
      <c r="B115" t="s">
        <v>13</v>
      </c>
      <c r="C115">
        <v>51</v>
      </c>
      <c r="D115" s="3">
        <v>5.2249999999999998E-2</v>
      </c>
      <c r="E115" s="2">
        <f t="shared" si="11"/>
        <v>2.6647499999999997</v>
      </c>
      <c r="F115" s="2">
        <f t="shared" si="10"/>
        <v>12396.077070000007</v>
      </c>
    </row>
    <row r="116" spans="1:6" x14ac:dyDescent="0.25">
      <c r="A116" s="1">
        <v>45291</v>
      </c>
      <c r="B116" t="s">
        <v>14</v>
      </c>
      <c r="C116">
        <v>0</v>
      </c>
      <c r="D116" s="3">
        <v>5.2300000000000003E-3</v>
      </c>
      <c r="E116" s="2">
        <f t="shared" si="11"/>
        <v>0</v>
      </c>
      <c r="F116" s="2">
        <f t="shared" si="10"/>
        <v>12396.077070000007</v>
      </c>
    </row>
    <row r="117" spans="1:6" x14ac:dyDescent="0.25">
      <c r="A117" s="1">
        <v>45291</v>
      </c>
      <c r="B117" t="s">
        <v>15</v>
      </c>
      <c r="C117">
        <v>0</v>
      </c>
      <c r="D117" s="3">
        <v>5.2249999999999998E-2</v>
      </c>
      <c r="E117" s="2">
        <f t="shared" si="11"/>
        <v>0</v>
      </c>
      <c r="F117" s="2">
        <f t="shared" si="10"/>
        <v>12396.077070000007</v>
      </c>
    </row>
    <row r="118" spans="1:6" x14ac:dyDescent="0.25">
      <c r="A118" s="1">
        <v>45291</v>
      </c>
      <c r="B118" t="s">
        <v>16</v>
      </c>
      <c r="C118">
        <v>0</v>
      </c>
      <c r="D118" s="3">
        <v>5.5399999999999998E-3</v>
      </c>
      <c r="E118" s="2">
        <f t="shared" si="11"/>
        <v>0</v>
      </c>
      <c r="F118" s="2">
        <f t="shared" si="10"/>
        <v>12396.077070000007</v>
      </c>
    </row>
    <row r="119" spans="1:6" x14ac:dyDescent="0.25">
      <c r="A119" s="1">
        <v>45291</v>
      </c>
      <c r="B119" t="s">
        <v>17</v>
      </c>
      <c r="C119">
        <v>0</v>
      </c>
      <c r="D119" s="3">
        <v>4.3889999999999998E-2</v>
      </c>
      <c r="E119" s="2">
        <f t="shared" si="11"/>
        <v>0</v>
      </c>
      <c r="F119" s="2">
        <f t="shared" si="10"/>
        <v>12396.077070000007</v>
      </c>
    </row>
    <row r="120" spans="1:6" x14ac:dyDescent="0.25">
      <c r="A120" s="1">
        <v>45291</v>
      </c>
      <c r="B120" t="s">
        <v>18</v>
      </c>
      <c r="C120">
        <v>9</v>
      </c>
      <c r="E120" s="2">
        <v>5.67</v>
      </c>
      <c r="F120" s="2">
        <f t="shared" si="10"/>
        <v>12390.407070000007</v>
      </c>
    </row>
    <row r="121" spans="1:6" x14ac:dyDescent="0.25">
      <c r="A121" s="1">
        <v>45291</v>
      </c>
      <c r="B121" t="s">
        <v>19</v>
      </c>
      <c r="C121">
        <v>0</v>
      </c>
      <c r="D121" s="2">
        <v>0</v>
      </c>
      <c r="E121" s="2">
        <v>0</v>
      </c>
      <c r="F121" s="2">
        <f t="shared" si="10"/>
        <v>12390.407070000007</v>
      </c>
    </row>
    <row r="122" spans="1:6" x14ac:dyDescent="0.25">
      <c r="A122" s="1">
        <v>45291</v>
      </c>
      <c r="B122" t="s">
        <v>23</v>
      </c>
      <c r="C122">
        <v>0</v>
      </c>
      <c r="D122" s="2">
        <v>0</v>
      </c>
      <c r="E122" s="2">
        <v>0</v>
      </c>
      <c r="F122" s="2">
        <f t="shared" si="10"/>
        <v>12390.407070000007</v>
      </c>
    </row>
    <row r="123" spans="1:6" x14ac:dyDescent="0.25">
      <c r="A123" s="1">
        <v>45291</v>
      </c>
      <c r="B123" t="s">
        <v>20</v>
      </c>
      <c r="C123">
        <v>0</v>
      </c>
      <c r="D123" s="2">
        <v>0</v>
      </c>
      <c r="E123" s="2">
        <v>0</v>
      </c>
      <c r="F123" s="2">
        <f t="shared" si="10"/>
        <v>12390.407070000007</v>
      </c>
    </row>
    <row r="124" spans="1:6" x14ac:dyDescent="0.25">
      <c r="A124" s="1">
        <v>45291</v>
      </c>
      <c r="B124" t="s">
        <v>21</v>
      </c>
      <c r="C124">
        <v>0</v>
      </c>
      <c r="D124" s="2">
        <v>0</v>
      </c>
      <c r="E124" s="2">
        <v>0</v>
      </c>
      <c r="F124" s="2">
        <f t="shared" si="10"/>
        <v>12390.407070000007</v>
      </c>
    </row>
    <row r="125" spans="1:6" x14ac:dyDescent="0.25">
      <c r="A125" s="1">
        <v>45291</v>
      </c>
      <c r="B125" t="s">
        <v>22</v>
      </c>
      <c r="C125">
        <v>0</v>
      </c>
      <c r="D125" s="2">
        <v>0</v>
      </c>
      <c r="E125" s="2">
        <v>0</v>
      </c>
      <c r="F125" s="2">
        <f t="shared" si="10"/>
        <v>12390.407070000007</v>
      </c>
    </row>
    <row r="127" spans="1:6" x14ac:dyDescent="0.25">
      <c r="B127" t="s">
        <v>53</v>
      </c>
    </row>
    <row r="129" spans="1:7" x14ac:dyDescent="0.25">
      <c r="A129" s="1">
        <v>45313</v>
      </c>
      <c r="B129" t="s">
        <v>62</v>
      </c>
      <c r="E129" s="2">
        <v>690.97</v>
      </c>
      <c r="F129" s="2">
        <f>SUM(F125-E129)</f>
        <v>11699.437070000007</v>
      </c>
      <c r="G129" t="s">
        <v>67</v>
      </c>
    </row>
    <row r="130" spans="1:7" x14ac:dyDescent="0.25">
      <c r="A130" s="1">
        <v>45322</v>
      </c>
      <c r="B130" t="s">
        <v>63</v>
      </c>
      <c r="E130" s="2">
        <v>167.43</v>
      </c>
      <c r="F130" s="2">
        <f>SUM(F129-E130)</f>
        <v>11532.007070000007</v>
      </c>
      <c r="G130" t="s">
        <v>68</v>
      </c>
    </row>
    <row r="131" spans="1:7" x14ac:dyDescent="0.25">
      <c r="A131" s="1">
        <v>45322</v>
      </c>
      <c r="B131" t="s">
        <v>60</v>
      </c>
      <c r="E131" s="2">
        <v>1491.8</v>
      </c>
      <c r="F131" s="2">
        <f t="shared" ref="F131:F146" si="12">SUM(F130-E131)</f>
        <v>10040.207070000008</v>
      </c>
      <c r="G131" t="s">
        <v>58</v>
      </c>
    </row>
    <row r="132" spans="1:7" x14ac:dyDescent="0.25">
      <c r="A132" s="1">
        <v>45322</v>
      </c>
      <c r="B132" t="s">
        <v>61</v>
      </c>
      <c r="E132" s="2">
        <v>2950</v>
      </c>
      <c r="F132" s="2">
        <f t="shared" si="12"/>
        <v>7090.2070700000077</v>
      </c>
      <c r="G132" t="s">
        <v>59</v>
      </c>
    </row>
    <row r="133" spans="1:7" x14ac:dyDescent="0.25">
      <c r="A133" s="1">
        <v>45322</v>
      </c>
      <c r="B133" t="s">
        <v>64</v>
      </c>
      <c r="E133" s="2">
        <v>564.29999999999995</v>
      </c>
      <c r="F133" s="2">
        <f t="shared" si="12"/>
        <v>6525.9070700000075</v>
      </c>
      <c r="G133" t="s">
        <v>69</v>
      </c>
    </row>
    <row r="134" spans="1:7" x14ac:dyDescent="0.25">
      <c r="A134" s="1">
        <v>45322</v>
      </c>
      <c r="B134" t="s">
        <v>11</v>
      </c>
      <c r="C134">
        <v>1</v>
      </c>
      <c r="D134" s="2">
        <v>350</v>
      </c>
      <c r="E134" s="2">
        <v>350</v>
      </c>
      <c r="F134" s="2">
        <f t="shared" si="12"/>
        <v>6175.9070700000075</v>
      </c>
    </row>
    <row r="135" spans="1:7" x14ac:dyDescent="0.25">
      <c r="A135" s="1">
        <v>45322</v>
      </c>
      <c r="B135" t="s">
        <v>12</v>
      </c>
      <c r="C135">
        <v>43</v>
      </c>
      <c r="D135" s="3">
        <v>5.2300000000000003E-3</v>
      </c>
      <c r="E135" s="2">
        <f t="shared" ref="E135:E140" si="13">SUM(C135*D135)</f>
        <v>0.22489000000000001</v>
      </c>
      <c r="F135" s="2">
        <f t="shared" si="12"/>
        <v>6175.6821800000071</v>
      </c>
    </row>
    <row r="136" spans="1:7" x14ac:dyDescent="0.25">
      <c r="A136" s="1">
        <v>45322</v>
      </c>
      <c r="B136" t="s">
        <v>13</v>
      </c>
      <c r="C136">
        <v>747</v>
      </c>
      <c r="D136" s="3">
        <v>5.2249999999999998E-2</v>
      </c>
      <c r="E136" s="2">
        <f t="shared" si="13"/>
        <v>39.030749999999998</v>
      </c>
      <c r="F136" s="2">
        <f t="shared" si="12"/>
        <v>6136.6514300000072</v>
      </c>
    </row>
    <row r="137" spans="1:7" x14ac:dyDescent="0.25">
      <c r="A137" s="1">
        <v>45322</v>
      </c>
      <c r="B137" t="s">
        <v>14</v>
      </c>
      <c r="C137">
        <v>0</v>
      </c>
      <c r="D137" s="3">
        <v>5.2300000000000003E-3</v>
      </c>
      <c r="E137" s="2">
        <f t="shared" si="13"/>
        <v>0</v>
      </c>
      <c r="F137" s="2">
        <f t="shared" si="12"/>
        <v>6136.6514300000072</v>
      </c>
    </row>
    <row r="138" spans="1:7" x14ac:dyDescent="0.25">
      <c r="A138" s="1">
        <v>45322</v>
      </c>
      <c r="B138" t="s">
        <v>15</v>
      </c>
      <c r="C138">
        <v>0</v>
      </c>
      <c r="D138" s="3">
        <v>5.2249999999999998E-2</v>
      </c>
      <c r="E138" s="2">
        <f t="shared" si="13"/>
        <v>0</v>
      </c>
      <c r="F138" s="2">
        <f t="shared" si="12"/>
        <v>6136.6514300000072</v>
      </c>
    </row>
    <row r="139" spans="1:7" x14ac:dyDescent="0.25">
      <c r="A139" s="1">
        <v>45322</v>
      </c>
      <c r="B139" t="s">
        <v>16</v>
      </c>
      <c r="C139">
        <v>1</v>
      </c>
      <c r="D139" s="3">
        <v>5.5399999999999998E-3</v>
      </c>
      <c r="E139" s="2">
        <f t="shared" si="13"/>
        <v>5.5399999999999998E-3</v>
      </c>
      <c r="F139" s="2">
        <f t="shared" si="12"/>
        <v>6136.6458900000071</v>
      </c>
    </row>
    <row r="140" spans="1:7" x14ac:dyDescent="0.25">
      <c r="A140" s="1">
        <v>45322</v>
      </c>
      <c r="B140" t="s">
        <v>17</v>
      </c>
      <c r="C140">
        <v>2</v>
      </c>
      <c r="D140" s="3">
        <v>4.3889999999999998E-2</v>
      </c>
      <c r="E140" s="2">
        <f t="shared" si="13"/>
        <v>8.7779999999999997E-2</v>
      </c>
      <c r="F140" s="2">
        <f t="shared" si="12"/>
        <v>6136.5581100000072</v>
      </c>
    </row>
    <row r="141" spans="1:7" x14ac:dyDescent="0.25">
      <c r="A141" s="1">
        <v>45322</v>
      </c>
      <c r="B141" t="s">
        <v>18</v>
      </c>
      <c r="C141">
        <v>2</v>
      </c>
      <c r="E141" s="2">
        <v>1.26</v>
      </c>
      <c r="F141" s="2">
        <f t="shared" si="12"/>
        <v>6135.298110000007</v>
      </c>
    </row>
    <row r="142" spans="1:7" x14ac:dyDescent="0.25">
      <c r="A142" s="1">
        <v>45322</v>
      </c>
      <c r="B142" t="s">
        <v>19</v>
      </c>
      <c r="C142">
        <v>0</v>
      </c>
      <c r="D142" s="2">
        <v>0</v>
      </c>
      <c r="E142" s="2">
        <v>0</v>
      </c>
      <c r="F142" s="2">
        <f t="shared" si="12"/>
        <v>6135.298110000007</v>
      </c>
    </row>
    <row r="143" spans="1:7" x14ac:dyDescent="0.25">
      <c r="A143" s="1">
        <v>45322</v>
      </c>
      <c r="B143" t="s">
        <v>23</v>
      </c>
      <c r="C143">
        <v>1</v>
      </c>
      <c r="D143" s="2">
        <v>0</v>
      </c>
      <c r="E143" s="2">
        <v>0</v>
      </c>
      <c r="F143" s="2">
        <f t="shared" si="12"/>
        <v>6135.298110000007</v>
      </c>
    </row>
    <row r="144" spans="1:7" x14ac:dyDescent="0.25">
      <c r="A144" s="1">
        <v>45322</v>
      </c>
      <c r="B144" t="s">
        <v>20</v>
      </c>
      <c r="C144">
        <v>0</v>
      </c>
      <c r="D144" s="2">
        <v>0</v>
      </c>
      <c r="E144" s="2">
        <v>0</v>
      </c>
      <c r="F144" s="2">
        <f t="shared" si="12"/>
        <v>6135.298110000007</v>
      </c>
    </row>
    <row r="145" spans="1:6" x14ac:dyDescent="0.25">
      <c r="A145" s="1">
        <v>45322</v>
      </c>
      <c r="B145" t="s">
        <v>21</v>
      </c>
      <c r="C145">
        <v>0</v>
      </c>
      <c r="D145" s="2">
        <v>0</v>
      </c>
      <c r="E145" s="2">
        <v>0</v>
      </c>
      <c r="F145" s="2">
        <f t="shared" si="12"/>
        <v>6135.298110000007</v>
      </c>
    </row>
    <row r="146" spans="1:6" x14ac:dyDescent="0.25">
      <c r="A146" s="1">
        <v>45322</v>
      </c>
      <c r="B146" t="s">
        <v>22</v>
      </c>
      <c r="C146">
        <v>0</v>
      </c>
      <c r="D146" s="2">
        <v>0</v>
      </c>
      <c r="E146" s="2">
        <v>0</v>
      </c>
      <c r="F146" s="2">
        <f t="shared" si="12"/>
        <v>6135.298110000007</v>
      </c>
    </row>
    <row r="148" spans="1:6" x14ac:dyDescent="0.25">
      <c r="B148" t="s">
        <v>57</v>
      </c>
    </row>
    <row r="150" spans="1:6" x14ac:dyDescent="0.25">
      <c r="A150" s="1">
        <v>45351</v>
      </c>
      <c r="B150" t="s">
        <v>11</v>
      </c>
      <c r="C150">
        <v>1</v>
      </c>
      <c r="D150" s="2">
        <v>350</v>
      </c>
      <c r="E150" s="2">
        <v>350</v>
      </c>
      <c r="F150" s="2">
        <f>SUM(F146-E150)</f>
        <v>5785.298110000007</v>
      </c>
    </row>
    <row r="151" spans="1:6" x14ac:dyDescent="0.25">
      <c r="A151" s="1">
        <v>45351</v>
      </c>
      <c r="B151" t="s">
        <v>12</v>
      </c>
      <c r="C151">
        <v>27</v>
      </c>
      <c r="D151" s="3">
        <v>5.2300000000000003E-3</v>
      </c>
      <c r="E151" s="2">
        <f t="shared" ref="E151:E156" si="14">SUM(C151*D151)</f>
        <v>0.14121</v>
      </c>
      <c r="F151" s="2">
        <f>SUM(F150-E151)</f>
        <v>5785.1569000000072</v>
      </c>
    </row>
    <row r="152" spans="1:6" x14ac:dyDescent="0.25">
      <c r="A152" s="1">
        <v>45351</v>
      </c>
      <c r="B152" t="s">
        <v>13</v>
      </c>
      <c r="C152">
        <v>382</v>
      </c>
      <c r="D152" s="3">
        <v>5.2249999999999998E-2</v>
      </c>
      <c r="E152" s="2">
        <f t="shared" si="14"/>
        <v>19.959499999999998</v>
      </c>
      <c r="F152" s="2">
        <f t="shared" ref="F152:F162" si="15">SUM(F151-E152)</f>
        <v>5765.1974000000073</v>
      </c>
    </row>
    <row r="153" spans="1:6" x14ac:dyDescent="0.25">
      <c r="A153" s="1">
        <v>45351</v>
      </c>
      <c r="B153" t="s">
        <v>14</v>
      </c>
      <c r="C153">
        <v>0</v>
      </c>
      <c r="D153" s="3">
        <v>5.2300000000000003E-3</v>
      </c>
      <c r="E153" s="2">
        <f t="shared" si="14"/>
        <v>0</v>
      </c>
      <c r="F153" s="2">
        <f t="shared" si="15"/>
        <v>5765.1974000000073</v>
      </c>
    </row>
    <row r="154" spans="1:6" x14ac:dyDescent="0.25">
      <c r="A154" s="1">
        <v>45351</v>
      </c>
      <c r="B154" t="s">
        <v>15</v>
      </c>
      <c r="C154">
        <v>0</v>
      </c>
      <c r="D154" s="3">
        <v>5.2249999999999998E-2</v>
      </c>
      <c r="E154" s="2">
        <f t="shared" si="14"/>
        <v>0</v>
      </c>
      <c r="F154" s="2">
        <f t="shared" si="15"/>
        <v>5765.1974000000073</v>
      </c>
    </row>
    <row r="155" spans="1:6" x14ac:dyDescent="0.25">
      <c r="A155" s="1">
        <v>45351</v>
      </c>
      <c r="B155" t="s">
        <v>16</v>
      </c>
      <c r="C155">
        <v>0</v>
      </c>
      <c r="D155" s="3">
        <v>5.5399999999999998E-3</v>
      </c>
      <c r="E155" s="2">
        <f t="shared" si="14"/>
        <v>0</v>
      </c>
      <c r="F155" s="2">
        <f t="shared" si="15"/>
        <v>5765.1974000000073</v>
      </c>
    </row>
    <row r="156" spans="1:6" x14ac:dyDescent="0.25">
      <c r="A156" s="1">
        <v>45351</v>
      </c>
      <c r="B156" t="s">
        <v>17</v>
      </c>
      <c r="C156">
        <v>1</v>
      </c>
      <c r="D156" s="3">
        <v>4.3889999999999998E-2</v>
      </c>
      <c r="E156" s="5">
        <f t="shared" si="14"/>
        <v>4.3889999999999998E-2</v>
      </c>
      <c r="F156" s="2">
        <f t="shared" si="15"/>
        <v>5765.1535100000074</v>
      </c>
    </row>
    <row r="157" spans="1:6" x14ac:dyDescent="0.25">
      <c r="A157" s="1">
        <v>45351</v>
      </c>
      <c r="B157" t="s">
        <v>18</v>
      </c>
      <c r="C157">
        <v>4</v>
      </c>
      <c r="E157" s="2">
        <v>2.56</v>
      </c>
      <c r="F157" s="2">
        <f t="shared" si="15"/>
        <v>5762.593510000007</v>
      </c>
    </row>
    <row r="158" spans="1:6" x14ac:dyDescent="0.25">
      <c r="A158" s="1">
        <v>45351</v>
      </c>
      <c r="B158" t="s">
        <v>19</v>
      </c>
      <c r="C158">
        <v>0</v>
      </c>
      <c r="D158" s="2">
        <v>0</v>
      </c>
      <c r="E158" s="2">
        <v>0</v>
      </c>
      <c r="F158" s="2">
        <f t="shared" si="15"/>
        <v>5762.593510000007</v>
      </c>
    </row>
    <row r="159" spans="1:6" x14ac:dyDescent="0.25">
      <c r="A159" s="1">
        <v>45351</v>
      </c>
      <c r="B159" t="s">
        <v>23</v>
      </c>
      <c r="C159">
        <v>1</v>
      </c>
      <c r="D159" s="2">
        <v>0</v>
      </c>
      <c r="E159" s="2">
        <v>0</v>
      </c>
      <c r="F159" s="2">
        <f t="shared" si="15"/>
        <v>5762.593510000007</v>
      </c>
    </row>
    <row r="160" spans="1:6" x14ac:dyDescent="0.25">
      <c r="A160" s="1">
        <v>45351</v>
      </c>
      <c r="B160" t="s">
        <v>20</v>
      </c>
      <c r="C160">
        <v>0</v>
      </c>
      <c r="D160" s="2">
        <v>0</v>
      </c>
      <c r="E160" s="2">
        <v>0</v>
      </c>
      <c r="F160" s="2">
        <f t="shared" si="15"/>
        <v>5762.593510000007</v>
      </c>
    </row>
    <row r="161" spans="1:7" x14ac:dyDescent="0.25">
      <c r="A161" s="1">
        <v>45351</v>
      </c>
      <c r="B161" t="s">
        <v>21</v>
      </c>
      <c r="C161">
        <v>0</v>
      </c>
      <c r="D161" s="2">
        <v>0</v>
      </c>
      <c r="E161" s="2">
        <v>0</v>
      </c>
      <c r="F161" s="2">
        <f t="shared" si="15"/>
        <v>5762.593510000007</v>
      </c>
    </row>
    <row r="162" spans="1:7" x14ac:dyDescent="0.25">
      <c r="A162" s="1">
        <v>45351</v>
      </c>
      <c r="B162" t="s">
        <v>22</v>
      </c>
      <c r="C162">
        <v>0</v>
      </c>
      <c r="D162" s="2">
        <v>0</v>
      </c>
      <c r="E162" s="2">
        <v>0</v>
      </c>
      <c r="F162" s="2">
        <f t="shared" si="15"/>
        <v>5762.593510000007</v>
      </c>
    </row>
    <row r="164" spans="1:7" x14ac:dyDescent="0.25">
      <c r="B164" t="s">
        <v>65</v>
      </c>
    </row>
    <row r="166" spans="1:7" x14ac:dyDescent="0.25">
      <c r="A166" s="1">
        <v>45363</v>
      </c>
      <c r="B166" t="s">
        <v>87</v>
      </c>
      <c r="E166" s="2">
        <v>30</v>
      </c>
      <c r="F166" s="2">
        <f>SUM(F162-E166)</f>
        <v>5732.593510000007</v>
      </c>
      <c r="G166" t="s">
        <v>70</v>
      </c>
    </row>
    <row r="167" spans="1:7" x14ac:dyDescent="0.25">
      <c r="A167" s="1">
        <v>45363</v>
      </c>
      <c r="B167" t="s">
        <v>88</v>
      </c>
      <c r="E167" s="2">
        <v>15</v>
      </c>
      <c r="F167" s="2">
        <f>SUM(F166-E167)</f>
        <v>5717.593510000007</v>
      </c>
      <c r="G167" t="s">
        <v>70</v>
      </c>
    </row>
    <row r="168" spans="1:7" x14ac:dyDescent="0.25">
      <c r="A168" s="1">
        <v>45363</v>
      </c>
      <c r="B168" t="s">
        <v>89</v>
      </c>
      <c r="E168" s="2">
        <v>12</v>
      </c>
      <c r="F168" s="2">
        <f t="shared" ref="F168:F182" si="16">SUM(F167-E168)</f>
        <v>5705.593510000007</v>
      </c>
      <c r="G168" t="s">
        <v>70</v>
      </c>
    </row>
    <row r="169" spans="1:7" x14ac:dyDescent="0.25">
      <c r="A169" s="1">
        <v>45363</v>
      </c>
      <c r="B169" t="s">
        <v>89</v>
      </c>
      <c r="E169" s="2">
        <v>5</v>
      </c>
      <c r="F169" s="2">
        <f t="shared" si="16"/>
        <v>5700.593510000007</v>
      </c>
      <c r="G169" t="s">
        <v>70</v>
      </c>
    </row>
    <row r="170" spans="1:7" x14ac:dyDescent="0.25">
      <c r="A170" s="1">
        <v>45382</v>
      </c>
      <c r="B170" t="s">
        <v>11</v>
      </c>
      <c r="C170">
        <v>1</v>
      </c>
      <c r="D170" s="2">
        <v>350</v>
      </c>
      <c r="E170" s="2">
        <v>350</v>
      </c>
      <c r="F170" s="2">
        <f t="shared" si="16"/>
        <v>5350.593510000007</v>
      </c>
    </row>
    <row r="171" spans="1:7" x14ac:dyDescent="0.25">
      <c r="A171" s="1">
        <v>45382</v>
      </c>
      <c r="B171" t="s">
        <v>12</v>
      </c>
      <c r="C171">
        <v>12</v>
      </c>
      <c r="D171" s="3">
        <v>5.2300000000000003E-3</v>
      </c>
      <c r="E171" s="2">
        <f t="shared" ref="E171:E176" si="17">SUM(C171*D171)</f>
        <v>6.276000000000001E-2</v>
      </c>
      <c r="F171" s="2">
        <f t="shared" si="16"/>
        <v>5350.5307500000072</v>
      </c>
    </row>
    <row r="172" spans="1:7" x14ac:dyDescent="0.25">
      <c r="A172" s="1">
        <v>45382</v>
      </c>
      <c r="B172" t="s">
        <v>13</v>
      </c>
      <c r="C172">
        <v>281</v>
      </c>
      <c r="D172" s="3">
        <v>5.2249999999999998E-2</v>
      </c>
      <c r="E172" s="2">
        <f t="shared" si="17"/>
        <v>14.68225</v>
      </c>
      <c r="F172" s="2">
        <f t="shared" si="16"/>
        <v>5335.8485000000073</v>
      </c>
    </row>
    <row r="173" spans="1:7" x14ac:dyDescent="0.25">
      <c r="A173" s="1">
        <v>45382</v>
      </c>
      <c r="B173" t="s">
        <v>14</v>
      </c>
      <c r="C173">
        <v>0</v>
      </c>
      <c r="D173" s="3">
        <v>5.2300000000000003E-3</v>
      </c>
      <c r="E173" s="2">
        <f t="shared" si="17"/>
        <v>0</v>
      </c>
      <c r="F173" s="2">
        <f t="shared" si="16"/>
        <v>5335.8485000000073</v>
      </c>
    </row>
    <row r="174" spans="1:7" x14ac:dyDescent="0.25">
      <c r="A174" s="1">
        <v>45382</v>
      </c>
      <c r="B174" t="s">
        <v>15</v>
      </c>
      <c r="C174">
        <v>0</v>
      </c>
      <c r="D174" s="3">
        <v>5.2249999999999998E-2</v>
      </c>
      <c r="E174" s="2">
        <f t="shared" si="17"/>
        <v>0</v>
      </c>
      <c r="F174" s="2">
        <f t="shared" si="16"/>
        <v>5335.8485000000073</v>
      </c>
    </row>
    <row r="175" spans="1:7" x14ac:dyDescent="0.25">
      <c r="A175" s="1">
        <v>45382</v>
      </c>
      <c r="B175" t="s">
        <v>16</v>
      </c>
      <c r="C175">
        <v>0</v>
      </c>
      <c r="D175" s="3">
        <v>5.5399999999999998E-3</v>
      </c>
      <c r="E175" s="2">
        <f t="shared" si="17"/>
        <v>0</v>
      </c>
      <c r="F175" s="2">
        <f t="shared" si="16"/>
        <v>5335.8485000000073</v>
      </c>
    </row>
    <row r="176" spans="1:7" x14ac:dyDescent="0.25">
      <c r="A176" s="1">
        <v>45382</v>
      </c>
      <c r="B176" t="s">
        <v>17</v>
      </c>
      <c r="C176">
        <v>1</v>
      </c>
      <c r="D176" s="3">
        <v>4.3889999999999998E-2</v>
      </c>
      <c r="E176" s="5">
        <f t="shared" si="17"/>
        <v>4.3889999999999998E-2</v>
      </c>
      <c r="F176" s="2">
        <f t="shared" si="16"/>
        <v>5335.8046100000074</v>
      </c>
    </row>
    <row r="177" spans="1:7" x14ac:dyDescent="0.25">
      <c r="A177" s="1">
        <v>45382</v>
      </c>
      <c r="B177" t="s">
        <v>18</v>
      </c>
      <c r="C177">
        <v>0</v>
      </c>
      <c r="E177" s="2">
        <v>0</v>
      </c>
      <c r="F177" s="2">
        <f t="shared" si="16"/>
        <v>5335.8046100000074</v>
      </c>
    </row>
    <row r="178" spans="1:7" x14ac:dyDescent="0.25">
      <c r="A178" s="1">
        <v>45382</v>
      </c>
      <c r="B178" t="s">
        <v>19</v>
      </c>
      <c r="C178">
        <v>0</v>
      </c>
      <c r="D178" s="2">
        <v>0</v>
      </c>
      <c r="E178" s="2">
        <v>0</v>
      </c>
      <c r="F178" s="2">
        <f t="shared" si="16"/>
        <v>5335.8046100000074</v>
      </c>
    </row>
    <row r="179" spans="1:7" x14ac:dyDescent="0.25">
      <c r="A179" s="1">
        <v>45382</v>
      </c>
      <c r="B179" t="s">
        <v>23</v>
      </c>
      <c r="C179">
        <v>9</v>
      </c>
      <c r="D179" s="2">
        <v>0</v>
      </c>
      <c r="E179" s="2">
        <v>0</v>
      </c>
      <c r="F179" s="2">
        <f t="shared" si="16"/>
        <v>5335.8046100000074</v>
      </c>
    </row>
    <row r="180" spans="1:7" x14ac:dyDescent="0.25">
      <c r="A180" s="1">
        <v>45382</v>
      </c>
      <c r="B180" t="s">
        <v>20</v>
      </c>
      <c r="C180">
        <v>0</v>
      </c>
      <c r="D180" s="2">
        <v>0</v>
      </c>
      <c r="E180" s="2">
        <v>0</v>
      </c>
      <c r="F180" s="2">
        <f t="shared" si="16"/>
        <v>5335.8046100000074</v>
      </c>
    </row>
    <row r="181" spans="1:7" x14ac:dyDescent="0.25">
      <c r="A181" s="1">
        <v>45382</v>
      </c>
      <c r="B181" t="s">
        <v>21</v>
      </c>
      <c r="C181">
        <v>0</v>
      </c>
      <c r="D181" s="2">
        <v>0</v>
      </c>
      <c r="E181" s="2">
        <v>0</v>
      </c>
      <c r="F181" s="2">
        <f t="shared" si="16"/>
        <v>5335.8046100000074</v>
      </c>
    </row>
    <row r="182" spans="1:7" x14ac:dyDescent="0.25">
      <c r="A182" s="1">
        <v>45382</v>
      </c>
      <c r="B182" t="s">
        <v>22</v>
      </c>
      <c r="C182">
        <v>0</v>
      </c>
      <c r="D182" s="2">
        <v>0</v>
      </c>
      <c r="E182" s="2">
        <v>0</v>
      </c>
      <c r="F182" s="2">
        <f t="shared" si="16"/>
        <v>5335.8046100000074</v>
      </c>
    </row>
    <row r="184" spans="1:7" x14ac:dyDescent="0.25">
      <c r="B184" t="s">
        <v>66</v>
      </c>
    </row>
    <row r="186" spans="1:7" x14ac:dyDescent="0.25">
      <c r="A186" s="1">
        <v>45407</v>
      </c>
      <c r="B186" t="s">
        <v>77</v>
      </c>
      <c r="E186" s="2">
        <v>30.35</v>
      </c>
      <c r="F186" s="2">
        <f>SUM(F182-E186)</f>
        <v>5305.4546100000071</v>
      </c>
      <c r="G186" t="s">
        <v>75</v>
      </c>
    </row>
    <row r="187" spans="1:7" x14ac:dyDescent="0.25">
      <c r="A187" s="1">
        <v>45407</v>
      </c>
      <c r="B187" t="s">
        <v>78</v>
      </c>
      <c r="E187" s="2">
        <v>43.32</v>
      </c>
      <c r="F187" s="2">
        <f>SUM(F186-E187)</f>
        <v>5262.1346100000073</v>
      </c>
      <c r="G187" t="s">
        <v>76</v>
      </c>
    </row>
    <row r="188" spans="1:7" x14ac:dyDescent="0.25">
      <c r="A188" s="1">
        <v>45407</v>
      </c>
      <c r="B188" t="s">
        <v>79</v>
      </c>
      <c r="E188" s="2">
        <v>75.86</v>
      </c>
      <c r="F188" s="2">
        <f t="shared" ref="F188:F189" si="18">SUM(F187-E188)</f>
        <v>5186.2746100000077</v>
      </c>
      <c r="G188" t="s">
        <v>76</v>
      </c>
    </row>
    <row r="189" spans="1:7" x14ac:dyDescent="0.25">
      <c r="A189" s="1">
        <v>45407</v>
      </c>
      <c r="B189" t="s">
        <v>80</v>
      </c>
      <c r="E189" s="2">
        <v>29.84</v>
      </c>
      <c r="F189" s="2">
        <f t="shared" si="18"/>
        <v>5156.4346100000075</v>
      </c>
      <c r="G189" t="s">
        <v>76</v>
      </c>
    </row>
    <row r="190" spans="1:7" x14ac:dyDescent="0.25">
      <c r="A190" s="1">
        <v>45412</v>
      </c>
      <c r="B190" t="s">
        <v>11</v>
      </c>
      <c r="C190">
        <v>1</v>
      </c>
      <c r="D190" s="2">
        <v>350</v>
      </c>
      <c r="E190" s="2">
        <v>350</v>
      </c>
    </row>
    <row r="191" spans="1:7" x14ac:dyDescent="0.25">
      <c r="A191" s="1">
        <v>45412</v>
      </c>
      <c r="B191" t="s">
        <v>12</v>
      </c>
    </row>
    <row r="192" spans="1:7" x14ac:dyDescent="0.25">
      <c r="A192" s="1">
        <v>45412</v>
      </c>
      <c r="B192" t="s">
        <v>13</v>
      </c>
    </row>
    <row r="193" spans="1:5" x14ac:dyDescent="0.25">
      <c r="A193" s="1">
        <v>45412</v>
      </c>
      <c r="B193" t="s">
        <v>14</v>
      </c>
    </row>
    <row r="194" spans="1:5" x14ac:dyDescent="0.25">
      <c r="A194" s="1">
        <v>45412</v>
      </c>
      <c r="B194" t="s">
        <v>15</v>
      </c>
    </row>
    <row r="195" spans="1:5" x14ac:dyDescent="0.25">
      <c r="A195" s="1">
        <v>45412</v>
      </c>
      <c r="B195" t="s">
        <v>16</v>
      </c>
    </row>
    <row r="196" spans="1:5" x14ac:dyDescent="0.25">
      <c r="A196" s="1">
        <v>45412</v>
      </c>
      <c r="B196" t="s">
        <v>17</v>
      </c>
    </row>
    <row r="197" spans="1:5" x14ac:dyDescent="0.25">
      <c r="A197" s="1">
        <v>45412</v>
      </c>
      <c r="B197" t="s">
        <v>18</v>
      </c>
    </row>
    <row r="198" spans="1:5" x14ac:dyDescent="0.25">
      <c r="A198" s="1">
        <v>45412</v>
      </c>
      <c r="B198" t="s">
        <v>74</v>
      </c>
      <c r="C198">
        <v>2</v>
      </c>
      <c r="D198" s="2">
        <v>7</v>
      </c>
      <c r="E198" s="2">
        <v>14</v>
      </c>
    </row>
    <row r="199" spans="1:5" x14ac:dyDescent="0.25">
      <c r="A199" s="1">
        <v>45412</v>
      </c>
      <c r="B199" t="s">
        <v>23</v>
      </c>
    </row>
    <row r="200" spans="1:5" x14ac:dyDescent="0.25">
      <c r="A200" s="1">
        <v>45412</v>
      </c>
      <c r="B200" t="s">
        <v>20</v>
      </c>
      <c r="C200">
        <v>0</v>
      </c>
      <c r="D200" s="2">
        <v>0</v>
      </c>
      <c r="E200" s="2">
        <v>0</v>
      </c>
    </row>
    <row r="201" spans="1:5" x14ac:dyDescent="0.25">
      <c r="A201" s="1">
        <v>45412</v>
      </c>
      <c r="B201" t="s">
        <v>21</v>
      </c>
      <c r="C201">
        <v>0</v>
      </c>
      <c r="D201" s="2">
        <v>0</v>
      </c>
      <c r="E201" s="2">
        <v>0</v>
      </c>
    </row>
    <row r="202" spans="1:5" x14ac:dyDescent="0.25">
      <c r="A202" s="1">
        <v>45412</v>
      </c>
      <c r="B202" t="s">
        <v>22</v>
      </c>
      <c r="C202">
        <v>0</v>
      </c>
      <c r="D202" s="2">
        <v>0</v>
      </c>
      <c r="E202" s="2">
        <v>0</v>
      </c>
    </row>
    <row r="204" spans="1:5" x14ac:dyDescent="0.25">
      <c r="B204" t="s"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2023-06-01T01:33:26Z</dcterms:created>
  <dcterms:modified xsi:type="dcterms:W3CDTF">2024-04-26T23:07:05Z</dcterms:modified>
</cp:coreProperties>
</file>