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0-2021\"/>
    </mc:Choice>
  </mc:AlternateContent>
  <bookViews>
    <workbookView xWindow="0" yWindow="0" windowWidth="17250" windowHeight="5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06" i="1" l="1"/>
  <c r="E105" i="1"/>
  <c r="E104" i="1"/>
  <c r="E103" i="1"/>
  <c r="E102" i="1"/>
  <c r="E101" i="1"/>
  <c r="E75" i="1" l="1"/>
  <c r="E74" i="1"/>
  <c r="E73" i="1"/>
  <c r="E72" i="1"/>
  <c r="E71" i="1"/>
  <c r="E70" i="1"/>
  <c r="E58" i="1" l="1"/>
  <c r="E57" i="1"/>
  <c r="E56" i="1"/>
  <c r="E55" i="1"/>
  <c r="E54" i="1"/>
  <c r="E53" i="1"/>
  <c r="E48" i="1" l="1"/>
  <c r="E38" i="1" l="1"/>
  <c r="E37" i="1"/>
  <c r="E36" i="1"/>
  <c r="E35" i="1"/>
  <c r="E34" i="1"/>
  <c r="E33" i="1"/>
  <c r="E40" i="1" l="1"/>
  <c r="E19" i="1" l="1"/>
  <c r="E18" i="1"/>
  <c r="E17" i="1"/>
  <c r="E16" i="1"/>
  <c r="E15" i="1"/>
  <c r="E14" i="1"/>
  <c r="E12" i="1" l="1"/>
  <c r="E11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</calcChain>
</file>

<file path=xl/sharedStrings.xml><?xml version="1.0" encoding="utf-8"?>
<sst xmlns="http://schemas.openxmlformats.org/spreadsheetml/2006/main" count="159" uniqueCount="78">
  <si>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</si>
  <si>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</si>
  <si>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</si>
  <si>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</si>
  <si>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</si>
  <si>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</si>
  <si>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</si>
  <si>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</si>
  <si>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2021</t>
    </r>
  </si>
  <si>
    <t>District 9 Councilmember Augie Tulba</t>
  </si>
  <si>
    <t>Ream of copier paper</t>
  </si>
  <si>
    <t>Ream of copier paper legal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</si>
  <si>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</si>
  <si>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</si>
  <si>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</si>
  <si>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</si>
  <si>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</si>
  <si>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</si>
  <si>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</si>
  <si>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</si>
  <si>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</si>
  <si>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</si>
  <si>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</si>
  <si>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</si>
  <si>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2021</t>
    </r>
  </si>
  <si>
    <t>CELLULAR; None</t>
  </si>
  <si>
    <t>21 - 96</t>
  </si>
  <si>
    <t>1 year subscription to Squarespace 2/3/21 - 2/3/22</t>
  </si>
  <si>
    <t>21 - 107</t>
  </si>
  <si>
    <t>12 month subscription to the Star Advertiser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</si>
  <si>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2021</t>
    </r>
  </si>
  <si>
    <t>21 - 110</t>
  </si>
  <si>
    <t>iPad case</t>
  </si>
  <si>
    <t>21 - 117</t>
  </si>
  <si>
    <t>4 leis for outside Honorary Certificate presentation for Crimestoppers</t>
  </si>
  <si>
    <t>21 - 118</t>
  </si>
  <si>
    <t>Wireless microphone</t>
  </si>
  <si>
    <t>CELLULAR; A. Tulba</t>
  </si>
  <si>
    <t>21 - 137</t>
  </si>
  <si>
    <t>Post-it flags, report covers, index maker &amp; sheet protectors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</si>
  <si>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2021</t>
    </r>
  </si>
  <si>
    <t>21 - 170</t>
  </si>
  <si>
    <t>2 full color banners with grommets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</si>
  <si>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2021</t>
    </r>
  </si>
  <si>
    <t>PRINTING; Business cards A Tulba, M Santiago, M Tagavilla, A Ho, L Manutai, M Hipolito, M Zimmerman</t>
  </si>
  <si>
    <t>21 - 188</t>
  </si>
  <si>
    <t>Adobe subscription for January 2021</t>
  </si>
  <si>
    <t>Adobe subscription for February 2021</t>
  </si>
  <si>
    <t>Adobe subscription for March 2021</t>
  </si>
  <si>
    <t>Adobe subscription for April 2021</t>
  </si>
  <si>
    <t>Adobe subscription for May 2021</t>
  </si>
  <si>
    <t>21 - 190</t>
  </si>
  <si>
    <t>Zoom for April 2021</t>
  </si>
  <si>
    <t>Zoom for January 2021</t>
  </si>
  <si>
    <t>3 postage stamps</t>
  </si>
  <si>
    <t>Zoom for February 2021</t>
  </si>
  <si>
    <t>3 picture frames</t>
  </si>
  <si>
    <t>Zoom for March 2021</t>
  </si>
  <si>
    <t>Signature rubberstamp</t>
  </si>
  <si>
    <t>Zoom for May 2021</t>
  </si>
  <si>
    <t>Clipboards, safety vests, clear badge holders &amp; lanyards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</si>
  <si>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2021</t>
    </r>
  </si>
  <si>
    <t>21 - 225</t>
  </si>
  <si>
    <t>Sony alpha a6400 mirrorless camera &amp; Sony grip &amp; tripod</t>
  </si>
  <si>
    <t>21 - 229</t>
  </si>
  <si>
    <t>Zoom for June 2021</t>
  </si>
  <si>
    <t>21 - 230</t>
  </si>
  <si>
    <t>LimoStudio fabric background screen &amp; T-SIGN background stand</t>
  </si>
  <si>
    <t>21 - 231</t>
  </si>
  <si>
    <t>TV wall mount &amp; 43" TV</t>
  </si>
  <si>
    <t>21 - 232</t>
  </si>
  <si>
    <t>16,046 mailers to constituents</t>
  </si>
  <si>
    <t>21 - 228</t>
  </si>
  <si>
    <t>21 - 243</t>
  </si>
  <si>
    <t>Postage for mailers</t>
  </si>
  <si>
    <t>REGISTRATION 2021 HSAC Annual Conference 10/24 - 27/21 Hawaii Island, HI</t>
  </si>
  <si>
    <t>REGISTRATION 2021 HSAC Annual Conference 10/24 - 27/21 Hawaii Island, HI L Manutai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</si>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</sst>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topLeftCell="A109" workbookViewId="0">
      <selection activeCell="H109" sqref="H1:I1048576"/>
    </sheetView>
  </sheetViews>
  <sheetFormatPr defaultRowHeight="15" x14ac:dyDescent="0.25"/>
  <cols>
    <col min="1" max="1" width="9.7109375" customWidth="1"/>
    <col min="2" max="2" width="85.28515625" customWidth="1"/>
    <col min="5" max="5" width="9.5703125" bestFit="1" customWidth="1"/>
    <col min="6" max="6" width="11.42578125" customWidth="1"/>
  </cols>
  <sheetData>
    <row r="1" spans="1:7" x14ac:dyDescent="0.25">
      <c r="B1" t="s">
        <v>9</v>
      </c>
    </row>
    <row r="3" spans="1:7" x14ac:dyDescent="0.25">
      <c r="B3" t="s">
        <v>77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44197</v>
      </c>
      <c r="B7" t="s">
        <v>7</v>
      </c>
      <c r="F7" s="2">
        <v>12500</v>
      </c>
    </row>
    <row r="9" spans="1:7" x14ac:dyDescent="0.25">
      <c r="B9" t="s">
        <v>8</v>
      </c>
    </row>
    <row r="11" spans="1:7" x14ac:dyDescent="0.25">
      <c r="A11" s="1">
        <v>44204</v>
      </c>
      <c r="B11" t="s">
        <v>10</v>
      </c>
      <c r="C11">
        <v>3</v>
      </c>
      <c r="D11" s="2">
        <v>3.7</v>
      </c>
      <c r="E11" s="2">
        <f>+SUM(C11*D11)</f>
        <v>11.100000000000001</v>
      </c>
      <c r="F11" s="2">
        <f>SUM(F7-E11)</f>
        <v>12488.9</v>
      </c>
    </row>
    <row r="12" spans="1:7" x14ac:dyDescent="0.25">
      <c r="A12" s="1">
        <v>44204</v>
      </c>
      <c r="B12" t="s">
        <v>11</v>
      </c>
      <c r="C12">
        <v>1</v>
      </c>
      <c r="D12" s="2">
        <v>5.01</v>
      </c>
      <c r="E12" s="2">
        <f>SUM(C12*D12)</f>
        <v>5.01</v>
      </c>
      <c r="F12" s="2">
        <f>SUM(F11-E12)</f>
        <v>12483.89</v>
      </c>
    </row>
    <row r="13" spans="1:7" x14ac:dyDescent="0.25">
      <c r="A13" s="1">
        <v>44227</v>
      </c>
      <c r="B13" t="s">
        <v>12</v>
      </c>
      <c r="C13">
        <v>1</v>
      </c>
      <c r="D13" s="2">
        <v>350</v>
      </c>
      <c r="E13" s="2">
        <v>350</v>
      </c>
      <c r="F13" s="2">
        <f t="shared" ref="F13:F25" si="0">SUM(F12-E13)</f>
        <v>12133.89</v>
      </c>
    </row>
    <row r="14" spans="1:7" x14ac:dyDescent="0.25">
      <c r="A14" s="1">
        <v>44227</v>
      </c>
      <c r="B14" t="s">
        <v>13</v>
      </c>
      <c r="C14">
        <v>11</v>
      </c>
      <c r="D14" s="3">
        <v>5.2300000000000003E-3</v>
      </c>
      <c r="E14" s="2">
        <f t="shared" ref="E14:E19" si="1">SUM(C14*D14)</f>
        <v>5.7530000000000005E-2</v>
      </c>
      <c r="F14" s="2">
        <f t="shared" si="0"/>
        <v>12133.832469999999</v>
      </c>
    </row>
    <row r="15" spans="1:7" x14ac:dyDescent="0.25">
      <c r="A15" s="1">
        <v>44227</v>
      </c>
      <c r="B15" t="s">
        <v>14</v>
      </c>
      <c r="C15">
        <v>0</v>
      </c>
      <c r="D15" s="3">
        <v>5.2249999999999998E-2</v>
      </c>
      <c r="E15" s="2">
        <f t="shared" si="1"/>
        <v>0</v>
      </c>
      <c r="F15" s="2">
        <f t="shared" si="0"/>
        <v>12133.832469999999</v>
      </c>
    </row>
    <row r="16" spans="1:7" x14ac:dyDescent="0.25">
      <c r="A16" s="1">
        <v>44227</v>
      </c>
      <c r="B16" t="s">
        <v>15</v>
      </c>
      <c r="C16">
        <v>0</v>
      </c>
      <c r="D16" s="3">
        <v>5.2300000000000003E-3</v>
      </c>
      <c r="E16" s="2">
        <f t="shared" si="1"/>
        <v>0</v>
      </c>
      <c r="F16" s="2">
        <f t="shared" si="0"/>
        <v>12133.832469999999</v>
      </c>
    </row>
    <row r="17" spans="1:7" x14ac:dyDescent="0.25">
      <c r="A17" s="1">
        <v>44227</v>
      </c>
      <c r="B17" t="s">
        <v>16</v>
      </c>
      <c r="C17">
        <v>0</v>
      </c>
      <c r="D17" s="3">
        <v>5.2249999999999998E-2</v>
      </c>
      <c r="E17" s="2">
        <f t="shared" si="1"/>
        <v>0</v>
      </c>
      <c r="F17" s="2">
        <f t="shared" si="0"/>
        <v>12133.832469999999</v>
      </c>
    </row>
    <row r="18" spans="1:7" x14ac:dyDescent="0.25">
      <c r="A18" s="1">
        <v>44227</v>
      </c>
      <c r="B18" t="s">
        <v>17</v>
      </c>
      <c r="C18">
        <v>420</v>
      </c>
      <c r="D18" s="3">
        <v>5.2300000000000003E-3</v>
      </c>
      <c r="E18" s="2">
        <f t="shared" si="1"/>
        <v>2.1966000000000001</v>
      </c>
      <c r="F18" s="2">
        <f t="shared" si="0"/>
        <v>12131.63587</v>
      </c>
    </row>
    <row r="19" spans="1:7" x14ac:dyDescent="0.25">
      <c r="A19" s="1">
        <v>44227</v>
      </c>
      <c r="B19" t="s">
        <v>18</v>
      </c>
      <c r="C19">
        <v>463</v>
      </c>
      <c r="D19" s="3">
        <v>5.2249999999999998E-2</v>
      </c>
      <c r="E19" s="2">
        <f t="shared" si="1"/>
        <v>24.191749999999999</v>
      </c>
      <c r="F19" s="2">
        <f t="shared" si="0"/>
        <v>12107.44412</v>
      </c>
    </row>
    <row r="20" spans="1:7" x14ac:dyDescent="0.25">
      <c r="A20" s="1">
        <v>44227</v>
      </c>
      <c r="B20" t="s">
        <v>19</v>
      </c>
      <c r="C20">
        <v>0</v>
      </c>
      <c r="E20" s="2">
        <v>0</v>
      </c>
      <c r="F20" s="2">
        <f t="shared" si="0"/>
        <v>12107.44412</v>
      </c>
    </row>
    <row r="21" spans="1:7" x14ac:dyDescent="0.25">
      <c r="A21" s="1">
        <v>44227</v>
      </c>
      <c r="B21" t="s">
        <v>20</v>
      </c>
      <c r="C21">
        <v>0</v>
      </c>
      <c r="D21" s="2">
        <v>0</v>
      </c>
      <c r="E21" s="2">
        <v>0</v>
      </c>
      <c r="F21" s="2">
        <f t="shared" si="0"/>
        <v>12107.44412</v>
      </c>
    </row>
    <row r="22" spans="1:7" x14ac:dyDescent="0.25">
      <c r="A22" s="1">
        <v>44227</v>
      </c>
      <c r="B22" t="s">
        <v>21</v>
      </c>
      <c r="C22">
        <v>0</v>
      </c>
      <c r="D22" s="2">
        <v>0</v>
      </c>
      <c r="E22" s="2">
        <v>0</v>
      </c>
      <c r="F22" s="2">
        <f t="shared" si="0"/>
        <v>12107.44412</v>
      </c>
    </row>
    <row r="23" spans="1:7" x14ac:dyDescent="0.25">
      <c r="A23" s="1">
        <v>44227</v>
      </c>
      <c r="B23" t="s">
        <v>22</v>
      </c>
      <c r="C23">
        <v>0</v>
      </c>
      <c r="D23" s="2">
        <v>0</v>
      </c>
      <c r="E23" s="2">
        <v>0</v>
      </c>
      <c r="F23" s="2">
        <f t="shared" si="0"/>
        <v>12107.44412</v>
      </c>
    </row>
    <row r="24" spans="1:7" x14ac:dyDescent="0.25">
      <c r="A24" s="1">
        <v>44227</v>
      </c>
      <c r="B24" t="s">
        <v>23</v>
      </c>
      <c r="C24">
        <v>0</v>
      </c>
      <c r="D24" s="2">
        <v>0</v>
      </c>
      <c r="E24" s="2">
        <v>0</v>
      </c>
      <c r="F24" s="2">
        <f t="shared" si="0"/>
        <v>12107.44412</v>
      </c>
    </row>
    <row r="25" spans="1:7" x14ac:dyDescent="0.25">
      <c r="A25" s="1">
        <v>44227</v>
      </c>
      <c r="B25" t="s">
        <v>25</v>
      </c>
      <c r="C25">
        <v>0</v>
      </c>
      <c r="D25" s="2">
        <v>0</v>
      </c>
      <c r="E25" s="2">
        <v>0</v>
      </c>
      <c r="F25" s="2">
        <f t="shared" si="0"/>
        <v>12107.44412</v>
      </c>
    </row>
    <row r="27" spans="1:7" x14ac:dyDescent="0.25">
      <c r="B27" t="s">
        <v>24</v>
      </c>
    </row>
    <row r="29" spans="1:7" x14ac:dyDescent="0.25">
      <c r="A29" s="1">
        <v>44238</v>
      </c>
      <c r="B29" t="s">
        <v>27</v>
      </c>
      <c r="E29" s="2">
        <v>180.58</v>
      </c>
      <c r="F29" s="2">
        <f>SUM(F25-E29)</f>
        <v>11926.86412</v>
      </c>
      <c r="G29" t="s">
        <v>26</v>
      </c>
    </row>
    <row r="30" spans="1:7" x14ac:dyDescent="0.25">
      <c r="A30" s="1">
        <v>44246</v>
      </c>
      <c r="B30" t="s">
        <v>29</v>
      </c>
      <c r="E30" s="2">
        <v>368.64</v>
      </c>
      <c r="F30" s="2">
        <f>SUM(F29-E30)</f>
        <v>11558.224120000001</v>
      </c>
      <c r="G30" t="s">
        <v>28</v>
      </c>
    </row>
    <row r="31" spans="1:7" x14ac:dyDescent="0.25">
      <c r="A31" s="1">
        <v>44253</v>
      </c>
      <c r="B31" t="s">
        <v>32</v>
      </c>
      <c r="E31" s="2">
        <v>59.68</v>
      </c>
      <c r="F31" s="2">
        <f>SUM(F30-E31)</f>
        <v>11498.54412</v>
      </c>
      <c r="G31" t="s">
        <v>31</v>
      </c>
    </row>
    <row r="32" spans="1:7" x14ac:dyDescent="0.25">
      <c r="A32" s="1">
        <v>44255</v>
      </c>
      <c r="B32" t="s">
        <v>12</v>
      </c>
      <c r="C32">
        <v>1</v>
      </c>
      <c r="D32" s="2">
        <v>350</v>
      </c>
      <c r="E32" s="2">
        <v>350</v>
      </c>
      <c r="F32" s="2">
        <f t="shared" ref="F32:F44" si="2">SUM(F31-E32)</f>
        <v>11148.54412</v>
      </c>
    </row>
    <row r="33" spans="1:6" x14ac:dyDescent="0.25">
      <c r="A33" s="1">
        <v>44255</v>
      </c>
      <c r="B33" t="s">
        <v>13</v>
      </c>
      <c r="C33">
        <v>25</v>
      </c>
      <c r="D33" s="3">
        <v>5.2300000000000003E-3</v>
      </c>
      <c r="E33" s="2">
        <f t="shared" ref="E33:E38" si="3">SUM(C33*D33)</f>
        <v>0.13075000000000001</v>
      </c>
      <c r="F33" s="2">
        <f t="shared" si="2"/>
        <v>11148.41337</v>
      </c>
    </row>
    <row r="34" spans="1:6" x14ac:dyDescent="0.25">
      <c r="A34" s="1">
        <v>44255</v>
      </c>
      <c r="B34" t="s">
        <v>14</v>
      </c>
      <c r="C34">
        <v>16</v>
      </c>
      <c r="D34" s="3">
        <v>5.2249999999999998E-2</v>
      </c>
      <c r="E34" s="2">
        <f t="shared" si="3"/>
        <v>0.83599999999999997</v>
      </c>
      <c r="F34" s="2">
        <f t="shared" si="2"/>
        <v>11147.577370000001</v>
      </c>
    </row>
    <row r="35" spans="1:6" x14ac:dyDescent="0.25">
      <c r="A35" s="1">
        <v>44255</v>
      </c>
      <c r="B35" t="s">
        <v>15</v>
      </c>
      <c r="C35">
        <v>0</v>
      </c>
      <c r="D35" s="3">
        <v>5.2300000000000003E-3</v>
      </c>
      <c r="E35" s="2">
        <f t="shared" si="3"/>
        <v>0</v>
      </c>
      <c r="F35" s="2">
        <f t="shared" si="2"/>
        <v>11147.577370000001</v>
      </c>
    </row>
    <row r="36" spans="1:6" x14ac:dyDescent="0.25">
      <c r="A36" s="1">
        <v>44255</v>
      </c>
      <c r="B36" t="s">
        <v>16</v>
      </c>
      <c r="C36">
        <v>0</v>
      </c>
      <c r="D36" s="3">
        <v>5.2249999999999998E-2</v>
      </c>
      <c r="E36" s="2">
        <f t="shared" si="3"/>
        <v>0</v>
      </c>
      <c r="F36" s="2">
        <f t="shared" si="2"/>
        <v>11147.577370000001</v>
      </c>
    </row>
    <row r="37" spans="1:6" x14ac:dyDescent="0.25">
      <c r="A37" s="1">
        <v>44255</v>
      </c>
      <c r="B37" t="s">
        <v>17</v>
      </c>
      <c r="C37">
        <v>395</v>
      </c>
      <c r="D37" s="3">
        <v>5.2300000000000003E-3</v>
      </c>
      <c r="E37" s="2">
        <f t="shared" si="3"/>
        <v>2.0658500000000002</v>
      </c>
      <c r="F37" s="2">
        <f t="shared" si="2"/>
        <v>11145.51152</v>
      </c>
    </row>
    <row r="38" spans="1:6" x14ac:dyDescent="0.25">
      <c r="A38" s="1">
        <v>44255</v>
      </c>
      <c r="B38" t="s">
        <v>18</v>
      </c>
      <c r="C38">
        <v>438</v>
      </c>
      <c r="D38" s="3">
        <v>5.2249999999999998E-2</v>
      </c>
      <c r="E38" s="2">
        <f t="shared" si="3"/>
        <v>22.8855</v>
      </c>
      <c r="F38" s="2">
        <f t="shared" si="2"/>
        <v>11122.62602</v>
      </c>
    </row>
    <row r="39" spans="1:6" x14ac:dyDescent="0.25">
      <c r="A39" s="1">
        <v>44255</v>
      </c>
      <c r="B39" t="s">
        <v>19</v>
      </c>
      <c r="C39">
        <v>3</v>
      </c>
      <c r="E39" s="2">
        <v>3.31</v>
      </c>
      <c r="F39" s="2">
        <f t="shared" si="2"/>
        <v>11119.31602</v>
      </c>
    </row>
    <row r="40" spans="1:6" x14ac:dyDescent="0.25">
      <c r="A40" s="1">
        <v>44255</v>
      </c>
      <c r="B40" t="s">
        <v>44</v>
      </c>
      <c r="C40">
        <v>8</v>
      </c>
      <c r="D40" s="2">
        <v>10</v>
      </c>
      <c r="E40" s="2">
        <f>SUM(C40*D40)</f>
        <v>80</v>
      </c>
      <c r="F40" s="2">
        <f t="shared" si="2"/>
        <v>11039.31602</v>
      </c>
    </row>
    <row r="41" spans="1:6" x14ac:dyDescent="0.25">
      <c r="A41" s="1">
        <v>44255</v>
      </c>
      <c r="B41" t="s">
        <v>21</v>
      </c>
      <c r="C41">
        <v>1</v>
      </c>
      <c r="D41" s="2">
        <v>0</v>
      </c>
      <c r="E41" s="2">
        <v>0</v>
      </c>
      <c r="F41" s="2">
        <f t="shared" si="2"/>
        <v>11039.31602</v>
      </c>
    </row>
    <row r="42" spans="1:6" x14ac:dyDescent="0.25">
      <c r="A42" s="1">
        <v>44255</v>
      </c>
      <c r="B42" t="s">
        <v>22</v>
      </c>
      <c r="C42">
        <v>0</v>
      </c>
      <c r="D42" s="2">
        <v>0</v>
      </c>
      <c r="E42" s="2">
        <v>0</v>
      </c>
      <c r="F42" s="2">
        <f t="shared" si="2"/>
        <v>11039.31602</v>
      </c>
    </row>
    <row r="43" spans="1:6" x14ac:dyDescent="0.25">
      <c r="A43" s="1">
        <v>44255</v>
      </c>
      <c r="B43" t="s">
        <v>23</v>
      </c>
      <c r="C43">
        <v>0</v>
      </c>
      <c r="D43" s="2">
        <v>0</v>
      </c>
      <c r="E43" s="2">
        <v>0</v>
      </c>
      <c r="F43" s="2">
        <f t="shared" si="2"/>
        <v>11039.31602</v>
      </c>
    </row>
    <row r="44" spans="1:6" x14ac:dyDescent="0.25">
      <c r="A44" s="1">
        <v>44255</v>
      </c>
      <c r="B44" t="s">
        <v>37</v>
      </c>
      <c r="C44">
        <v>1</v>
      </c>
      <c r="D44" s="2">
        <v>88.5</v>
      </c>
      <c r="E44" s="2">
        <v>88.5</v>
      </c>
      <c r="F44" s="2">
        <f t="shared" si="2"/>
        <v>10950.81602</v>
      </c>
    </row>
    <row r="46" spans="1:6" x14ac:dyDescent="0.25">
      <c r="B46" t="s">
        <v>30</v>
      </c>
    </row>
    <row r="48" spans="1:6" x14ac:dyDescent="0.25">
      <c r="A48" s="1">
        <v>44258</v>
      </c>
      <c r="B48" t="s">
        <v>10</v>
      </c>
      <c r="C48">
        <v>4</v>
      </c>
      <c r="D48" s="2">
        <v>3.7</v>
      </c>
      <c r="E48" s="2">
        <f>+SUM(C48*D48)</f>
        <v>14.8</v>
      </c>
      <c r="F48" s="2">
        <f>SUM(F44-E48)</f>
        <v>10936.016020000001</v>
      </c>
    </row>
    <row r="49" spans="1:7" x14ac:dyDescent="0.25">
      <c r="A49" s="1">
        <v>44258</v>
      </c>
      <c r="B49" t="s">
        <v>34</v>
      </c>
      <c r="E49" s="2">
        <v>76.12</v>
      </c>
      <c r="F49" s="2">
        <f>SUM(F48-E49)</f>
        <v>10859.89602</v>
      </c>
      <c r="G49" t="s">
        <v>33</v>
      </c>
    </row>
    <row r="50" spans="1:7" x14ac:dyDescent="0.25">
      <c r="A50" s="1">
        <v>44258</v>
      </c>
      <c r="B50" t="s">
        <v>36</v>
      </c>
      <c r="E50" s="2">
        <v>103.66</v>
      </c>
      <c r="F50" s="2">
        <f>SUM(F49-E50)</f>
        <v>10756.23602</v>
      </c>
      <c r="G50" t="s">
        <v>35</v>
      </c>
    </row>
    <row r="51" spans="1:7" x14ac:dyDescent="0.25">
      <c r="A51" s="1">
        <v>44274</v>
      </c>
      <c r="B51" t="s">
        <v>39</v>
      </c>
      <c r="E51" s="2">
        <v>57.01</v>
      </c>
      <c r="F51" s="2">
        <f>SUM(F50-E51)</f>
        <v>10699.22602</v>
      </c>
      <c r="G51" t="s">
        <v>38</v>
      </c>
    </row>
    <row r="52" spans="1:7" x14ac:dyDescent="0.25">
      <c r="A52" s="1">
        <v>44286</v>
      </c>
      <c r="B52" t="s">
        <v>12</v>
      </c>
      <c r="C52">
        <v>1</v>
      </c>
      <c r="D52" s="2">
        <v>350</v>
      </c>
      <c r="E52" s="2">
        <v>350</v>
      </c>
      <c r="F52" s="2">
        <f t="shared" ref="F52:F64" si="4">SUM(F51-E52)</f>
        <v>10349.22602</v>
      </c>
    </row>
    <row r="53" spans="1:7" x14ac:dyDescent="0.25">
      <c r="A53" s="1">
        <v>44286</v>
      </c>
      <c r="B53" t="s">
        <v>13</v>
      </c>
      <c r="C53">
        <v>129</v>
      </c>
      <c r="D53" s="3">
        <v>5.2300000000000003E-3</v>
      </c>
      <c r="E53" s="2">
        <f t="shared" ref="E53:E58" si="5">SUM(C53*D53)</f>
        <v>0.67466999999999999</v>
      </c>
      <c r="F53" s="2">
        <f t="shared" si="4"/>
        <v>10348.55135</v>
      </c>
    </row>
    <row r="54" spans="1:7" x14ac:dyDescent="0.25">
      <c r="A54" s="1">
        <v>44286</v>
      </c>
      <c r="B54" t="s">
        <v>14</v>
      </c>
      <c r="C54">
        <v>448</v>
      </c>
      <c r="D54" s="3">
        <v>5.2249999999999998E-2</v>
      </c>
      <c r="E54" s="2">
        <f t="shared" si="5"/>
        <v>23.407999999999998</v>
      </c>
      <c r="F54" s="2">
        <f t="shared" si="4"/>
        <v>10325.14335</v>
      </c>
    </row>
    <row r="55" spans="1:7" x14ac:dyDescent="0.25">
      <c r="A55" s="1">
        <v>44286</v>
      </c>
      <c r="B55" t="s">
        <v>15</v>
      </c>
      <c r="C55">
        <v>0</v>
      </c>
      <c r="D55" s="3">
        <v>5.2300000000000003E-3</v>
      </c>
      <c r="E55" s="2">
        <f t="shared" si="5"/>
        <v>0</v>
      </c>
      <c r="F55" s="2">
        <f t="shared" si="4"/>
        <v>10325.14335</v>
      </c>
    </row>
    <row r="56" spans="1:7" x14ac:dyDescent="0.25">
      <c r="A56" s="1">
        <v>44286</v>
      </c>
      <c r="B56" t="s">
        <v>16</v>
      </c>
      <c r="C56">
        <v>0</v>
      </c>
      <c r="D56" s="3">
        <v>5.2249999999999998E-2</v>
      </c>
      <c r="E56" s="2">
        <f t="shared" si="5"/>
        <v>0</v>
      </c>
      <c r="F56" s="2">
        <f t="shared" si="4"/>
        <v>10325.14335</v>
      </c>
    </row>
    <row r="57" spans="1:7" x14ac:dyDescent="0.25">
      <c r="A57" s="1">
        <v>44286</v>
      </c>
      <c r="B57" t="s">
        <v>17</v>
      </c>
      <c r="C57">
        <v>669</v>
      </c>
      <c r="D57" s="3">
        <v>5.2300000000000003E-3</v>
      </c>
      <c r="E57" s="2">
        <f t="shared" si="5"/>
        <v>3.4988700000000001</v>
      </c>
      <c r="F57" s="2">
        <f t="shared" si="4"/>
        <v>10321.644480000001</v>
      </c>
    </row>
    <row r="58" spans="1:7" x14ac:dyDescent="0.25">
      <c r="A58" s="1">
        <v>44286</v>
      </c>
      <c r="B58" t="s">
        <v>18</v>
      </c>
      <c r="C58">
        <v>160</v>
      </c>
      <c r="D58" s="3">
        <v>5.2249999999999998E-2</v>
      </c>
      <c r="E58" s="2">
        <f t="shared" si="5"/>
        <v>8.36</v>
      </c>
      <c r="F58" s="2">
        <f t="shared" si="4"/>
        <v>10313.28448</v>
      </c>
    </row>
    <row r="59" spans="1:7" x14ac:dyDescent="0.25">
      <c r="A59" s="1">
        <v>44286</v>
      </c>
      <c r="B59" t="s">
        <v>19</v>
      </c>
      <c r="C59">
        <v>1</v>
      </c>
      <c r="E59" s="2">
        <v>0.51</v>
      </c>
      <c r="F59" s="2">
        <f t="shared" si="4"/>
        <v>10312.77448</v>
      </c>
    </row>
    <row r="60" spans="1:7" x14ac:dyDescent="0.25">
      <c r="A60" s="1">
        <v>44286</v>
      </c>
      <c r="B60" t="s">
        <v>20</v>
      </c>
      <c r="C60">
        <v>0</v>
      </c>
      <c r="D60" s="2">
        <v>0</v>
      </c>
      <c r="E60" s="2">
        <v>0</v>
      </c>
      <c r="F60" s="2">
        <f t="shared" si="4"/>
        <v>10312.77448</v>
      </c>
    </row>
    <row r="61" spans="1:7" x14ac:dyDescent="0.25">
      <c r="A61" s="1">
        <v>44286</v>
      </c>
      <c r="B61" t="s">
        <v>21</v>
      </c>
      <c r="C61">
        <v>2</v>
      </c>
      <c r="D61" s="2">
        <v>0</v>
      </c>
      <c r="E61" s="2">
        <v>0</v>
      </c>
      <c r="F61" s="2">
        <f t="shared" si="4"/>
        <v>10312.77448</v>
      </c>
    </row>
    <row r="62" spans="1:7" x14ac:dyDescent="0.25">
      <c r="A62" s="1">
        <v>44286</v>
      </c>
      <c r="B62" t="s">
        <v>22</v>
      </c>
      <c r="C62">
        <v>0</v>
      </c>
      <c r="D62" s="2">
        <v>0</v>
      </c>
      <c r="E62" s="2">
        <v>0</v>
      </c>
      <c r="F62" s="2">
        <f t="shared" si="4"/>
        <v>10312.77448</v>
      </c>
    </row>
    <row r="63" spans="1:7" x14ac:dyDescent="0.25">
      <c r="A63" s="1">
        <v>44286</v>
      </c>
      <c r="B63" t="s">
        <v>23</v>
      </c>
      <c r="C63">
        <v>0</v>
      </c>
      <c r="D63" s="2">
        <v>0</v>
      </c>
      <c r="E63" s="2">
        <v>0</v>
      </c>
      <c r="F63" s="2">
        <f t="shared" si="4"/>
        <v>10312.77448</v>
      </c>
    </row>
    <row r="64" spans="1:7" x14ac:dyDescent="0.25">
      <c r="A64" s="1">
        <v>44286</v>
      </c>
      <c r="B64" t="s">
        <v>37</v>
      </c>
      <c r="C64">
        <v>1</v>
      </c>
      <c r="D64" s="2">
        <v>40.159999999999997</v>
      </c>
      <c r="E64" s="2">
        <v>40.159999999999997</v>
      </c>
      <c r="F64" s="2">
        <f t="shared" si="4"/>
        <v>10272.61448</v>
      </c>
    </row>
    <row r="66" spans="1:7" x14ac:dyDescent="0.25">
      <c r="B66" t="s">
        <v>40</v>
      </c>
    </row>
    <row r="68" spans="1:7" x14ac:dyDescent="0.25">
      <c r="A68" s="1">
        <v>44314</v>
      </c>
      <c r="B68" t="s">
        <v>42</v>
      </c>
      <c r="E68" s="2">
        <v>167.54</v>
      </c>
      <c r="F68" s="2">
        <f>SUM(F64-E68)</f>
        <v>10105.074479999999</v>
      </c>
      <c r="G68" t="s">
        <v>41</v>
      </c>
    </row>
    <row r="69" spans="1:7" x14ac:dyDescent="0.25">
      <c r="A69" s="1">
        <v>44316</v>
      </c>
      <c r="B69" t="s">
        <v>12</v>
      </c>
      <c r="C69">
        <v>1</v>
      </c>
      <c r="D69" s="2">
        <v>350</v>
      </c>
      <c r="E69" s="2">
        <v>350</v>
      </c>
      <c r="F69" s="2">
        <f>SUM(F68-E69)</f>
        <v>9755.0744799999993</v>
      </c>
    </row>
    <row r="70" spans="1:7" x14ac:dyDescent="0.25">
      <c r="A70" s="1">
        <v>44316</v>
      </c>
      <c r="B70" t="s">
        <v>13</v>
      </c>
      <c r="C70">
        <v>5</v>
      </c>
      <c r="D70" s="3">
        <v>5.2300000000000003E-3</v>
      </c>
      <c r="E70" s="2">
        <f t="shared" ref="E70:E75" si="6">SUM(C70*D70)</f>
        <v>2.615E-2</v>
      </c>
      <c r="F70" s="2">
        <f t="shared" ref="F70:F81" si="7">SUM(F69-E70)</f>
        <v>9755.0483299999996</v>
      </c>
    </row>
    <row r="71" spans="1:7" x14ac:dyDescent="0.25">
      <c r="A71" s="1">
        <v>44316</v>
      </c>
      <c r="B71" t="s">
        <v>14</v>
      </c>
      <c r="C71">
        <v>40</v>
      </c>
      <c r="D71" s="3">
        <v>5.2249999999999998E-2</v>
      </c>
      <c r="E71" s="2">
        <f t="shared" si="6"/>
        <v>2.09</v>
      </c>
      <c r="F71" s="2">
        <f t="shared" si="7"/>
        <v>9752.9583299999995</v>
      </c>
    </row>
    <row r="72" spans="1:7" x14ac:dyDescent="0.25">
      <c r="A72" s="1">
        <v>44316</v>
      </c>
      <c r="B72" t="s">
        <v>15</v>
      </c>
      <c r="C72">
        <v>0</v>
      </c>
      <c r="D72" s="3">
        <v>5.2300000000000003E-3</v>
      </c>
      <c r="E72" s="2">
        <f t="shared" si="6"/>
        <v>0</v>
      </c>
      <c r="F72" s="2">
        <f t="shared" si="7"/>
        <v>9752.9583299999995</v>
      </c>
    </row>
    <row r="73" spans="1:7" x14ac:dyDescent="0.25">
      <c r="A73" s="1">
        <v>44316</v>
      </c>
      <c r="B73" t="s">
        <v>16</v>
      </c>
      <c r="C73">
        <v>0</v>
      </c>
      <c r="D73" s="3">
        <v>5.2249999999999998E-2</v>
      </c>
      <c r="E73" s="2">
        <f t="shared" si="6"/>
        <v>0</v>
      </c>
      <c r="F73" s="2">
        <f t="shared" si="7"/>
        <v>9752.9583299999995</v>
      </c>
    </row>
    <row r="74" spans="1:7" x14ac:dyDescent="0.25">
      <c r="A74" s="1">
        <v>44316</v>
      </c>
      <c r="B74" t="s">
        <v>17</v>
      </c>
      <c r="C74">
        <v>650</v>
      </c>
      <c r="D74" s="3">
        <v>5.2300000000000003E-3</v>
      </c>
      <c r="E74" s="2">
        <f t="shared" si="6"/>
        <v>3.3995000000000002</v>
      </c>
      <c r="F74" s="2">
        <f t="shared" si="7"/>
        <v>9749.5588299999999</v>
      </c>
    </row>
    <row r="75" spans="1:7" x14ac:dyDescent="0.25">
      <c r="A75" s="1">
        <v>44316</v>
      </c>
      <c r="B75" t="s">
        <v>18</v>
      </c>
      <c r="C75">
        <v>478</v>
      </c>
      <c r="D75" s="3">
        <v>5.2249999999999998E-2</v>
      </c>
      <c r="E75" s="2">
        <f t="shared" si="6"/>
        <v>24.9755</v>
      </c>
      <c r="F75" s="2">
        <f t="shared" si="7"/>
        <v>9724.5833299999995</v>
      </c>
    </row>
    <row r="76" spans="1:7" x14ac:dyDescent="0.25">
      <c r="A76" s="1">
        <v>44316</v>
      </c>
      <c r="B76" t="s">
        <v>19</v>
      </c>
      <c r="C76">
        <v>0</v>
      </c>
      <c r="E76" s="2">
        <v>0</v>
      </c>
      <c r="F76" s="2">
        <f t="shared" si="7"/>
        <v>9724.5833299999995</v>
      </c>
    </row>
    <row r="77" spans="1:7" x14ac:dyDescent="0.25">
      <c r="A77" s="1">
        <v>44316</v>
      </c>
      <c r="B77" t="s">
        <v>20</v>
      </c>
      <c r="C77">
        <v>0</v>
      </c>
      <c r="D77" s="2">
        <v>0</v>
      </c>
      <c r="E77" s="2">
        <v>0</v>
      </c>
      <c r="F77" s="2">
        <f t="shared" si="7"/>
        <v>9724.5833299999995</v>
      </c>
    </row>
    <row r="78" spans="1:7" x14ac:dyDescent="0.25">
      <c r="A78" s="1">
        <v>44316</v>
      </c>
      <c r="B78" t="s">
        <v>21</v>
      </c>
      <c r="C78">
        <v>5</v>
      </c>
      <c r="D78" s="2">
        <v>0</v>
      </c>
      <c r="E78" s="2">
        <v>0</v>
      </c>
      <c r="F78" s="2">
        <f t="shared" si="7"/>
        <v>9724.5833299999995</v>
      </c>
    </row>
    <row r="79" spans="1:7" x14ac:dyDescent="0.25">
      <c r="A79" s="1">
        <v>44316</v>
      </c>
      <c r="B79" t="s">
        <v>22</v>
      </c>
      <c r="C79">
        <v>0</v>
      </c>
      <c r="D79" s="2">
        <v>0</v>
      </c>
      <c r="E79" s="2">
        <v>0</v>
      </c>
      <c r="F79" s="2">
        <f t="shared" si="7"/>
        <v>9724.5833299999995</v>
      </c>
    </row>
    <row r="80" spans="1:7" x14ac:dyDescent="0.25">
      <c r="A80" s="1">
        <v>44316</v>
      </c>
      <c r="B80" t="s">
        <v>23</v>
      </c>
      <c r="C80">
        <v>0</v>
      </c>
      <c r="D80" s="2">
        <v>0</v>
      </c>
      <c r="E80" s="2">
        <v>0</v>
      </c>
      <c r="F80" s="2">
        <f t="shared" si="7"/>
        <v>9724.5833299999995</v>
      </c>
    </row>
    <row r="81" spans="1:7" x14ac:dyDescent="0.25">
      <c r="A81" s="1">
        <v>44316</v>
      </c>
      <c r="B81" t="s">
        <v>37</v>
      </c>
      <c r="C81">
        <v>1</v>
      </c>
      <c r="D81" s="2">
        <v>40.159999999999997</v>
      </c>
      <c r="E81" s="2">
        <v>40.159999999999997</v>
      </c>
      <c r="F81" s="2">
        <f t="shared" si="7"/>
        <v>9684.4233299999996</v>
      </c>
    </row>
    <row r="83" spans="1:7" x14ac:dyDescent="0.25">
      <c r="B83" t="s">
        <v>43</v>
      </c>
    </row>
    <row r="85" spans="1:7" x14ac:dyDescent="0.25">
      <c r="A85" s="1">
        <v>44327</v>
      </c>
      <c r="B85" t="s">
        <v>46</v>
      </c>
      <c r="E85" s="2">
        <v>31.4</v>
      </c>
      <c r="F85" s="2">
        <f>SUM(F81-E85)</f>
        <v>9653.02333</v>
      </c>
      <c r="G85" t="s">
        <v>45</v>
      </c>
    </row>
    <row r="86" spans="1:7" x14ac:dyDescent="0.25">
      <c r="A86" s="1">
        <v>44327</v>
      </c>
      <c r="B86" t="s">
        <v>47</v>
      </c>
      <c r="E86" s="2">
        <v>31.4</v>
      </c>
      <c r="F86" s="2">
        <f>SUM(F85-E86)</f>
        <v>9621.6233300000004</v>
      </c>
      <c r="G86" t="s">
        <v>45</v>
      </c>
    </row>
    <row r="87" spans="1:7" x14ac:dyDescent="0.25">
      <c r="A87" s="1">
        <v>44327</v>
      </c>
      <c r="B87" t="s">
        <v>48</v>
      </c>
      <c r="E87" s="2">
        <v>31.4</v>
      </c>
      <c r="F87" s="2">
        <f t="shared" ref="F87:F112" si="8">SUM(F86-E87)</f>
        <v>9590.2233300000007</v>
      </c>
      <c r="G87" t="s">
        <v>45</v>
      </c>
    </row>
    <row r="88" spans="1:7" x14ac:dyDescent="0.25">
      <c r="A88" s="1">
        <v>44327</v>
      </c>
      <c r="B88" t="s">
        <v>49</v>
      </c>
      <c r="E88" s="2">
        <v>31.4</v>
      </c>
      <c r="F88" s="2">
        <f t="shared" si="8"/>
        <v>9558.8233300000011</v>
      </c>
      <c r="G88" t="s">
        <v>45</v>
      </c>
    </row>
    <row r="89" spans="1:7" x14ac:dyDescent="0.25">
      <c r="A89" s="1">
        <v>44327</v>
      </c>
      <c r="B89" t="s">
        <v>50</v>
      </c>
      <c r="E89" s="2">
        <v>31.4</v>
      </c>
      <c r="F89" s="2">
        <f t="shared" si="8"/>
        <v>9527.4233300000014</v>
      </c>
      <c r="G89" t="s">
        <v>45</v>
      </c>
    </row>
    <row r="90" spans="1:7" x14ac:dyDescent="0.25">
      <c r="A90" s="1">
        <v>44329</v>
      </c>
      <c r="B90" t="s">
        <v>53</v>
      </c>
      <c r="E90" s="2">
        <v>15.87</v>
      </c>
      <c r="F90" s="2">
        <f t="shared" si="8"/>
        <v>9511.5533300000006</v>
      </c>
      <c r="G90" t="s">
        <v>51</v>
      </c>
    </row>
    <row r="91" spans="1:7" x14ac:dyDescent="0.25">
      <c r="A91" s="1">
        <v>44329</v>
      </c>
      <c r="B91" t="s">
        <v>54</v>
      </c>
      <c r="E91" s="2">
        <v>1.65</v>
      </c>
      <c r="F91" s="2">
        <f t="shared" si="8"/>
        <v>9509.903330000001</v>
      </c>
      <c r="G91" t="s">
        <v>51</v>
      </c>
    </row>
    <row r="92" spans="1:7" x14ac:dyDescent="0.25">
      <c r="A92" s="1">
        <v>44329</v>
      </c>
      <c r="B92" t="s">
        <v>55</v>
      </c>
      <c r="E92" s="2">
        <v>15.87</v>
      </c>
      <c r="F92" s="2">
        <f t="shared" si="8"/>
        <v>9494.0333300000002</v>
      </c>
      <c r="G92" t="s">
        <v>51</v>
      </c>
    </row>
    <row r="93" spans="1:7" x14ac:dyDescent="0.25">
      <c r="A93" s="1">
        <v>44329</v>
      </c>
      <c r="B93" t="s">
        <v>56</v>
      </c>
      <c r="E93" s="2">
        <v>26.17</v>
      </c>
      <c r="F93" s="2">
        <f t="shared" si="8"/>
        <v>9467.8633300000001</v>
      </c>
      <c r="G93" t="s">
        <v>51</v>
      </c>
    </row>
    <row r="94" spans="1:7" x14ac:dyDescent="0.25">
      <c r="A94" s="1">
        <v>44329</v>
      </c>
      <c r="B94" t="s">
        <v>57</v>
      </c>
      <c r="E94" s="2">
        <v>15.7</v>
      </c>
      <c r="F94" s="2">
        <f t="shared" si="8"/>
        <v>9452.1633299999994</v>
      </c>
      <c r="G94" t="s">
        <v>51</v>
      </c>
    </row>
    <row r="95" spans="1:7" x14ac:dyDescent="0.25">
      <c r="A95" s="1">
        <v>44329</v>
      </c>
      <c r="B95" t="s">
        <v>58</v>
      </c>
      <c r="E95" s="2">
        <v>37.64</v>
      </c>
      <c r="F95" s="2">
        <f t="shared" si="8"/>
        <v>9414.52333</v>
      </c>
      <c r="G95" t="s">
        <v>51</v>
      </c>
    </row>
    <row r="96" spans="1:7" x14ac:dyDescent="0.25">
      <c r="A96" s="1">
        <v>44329</v>
      </c>
      <c r="B96" t="s">
        <v>52</v>
      </c>
      <c r="E96" s="2">
        <v>15.7</v>
      </c>
      <c r="F96" s="2">
        <f t="shared" si="8"/>
        <v>9398.8233299999993</v>
      </c>
      <c r="G96" t="s">
        <v>51</v>
      </c>
    </row>
    <row r="97" spans="1:7" x14ac:dyDescent="0.25">
      <c r="A97" s="1">
        <v>44329</v>
      </c>
      <c r="B97" t="s">
        <v>56</v>
      </c>
      <c r="E97" s="2">
        <v>24.07</v>
      </c>
      <c r="F97" s="2">
        <f t="shared" si="8"/>
        <v>9374.7533299999996</v>
      </c>
      <c r="G97" t="s">
        <v>51</v>
      </c>
    </row>
    <row r="98" spans="1:7" x14ac:dyDescent="0.25">
      <c r="A98" s="1">
        <v>44329</v>
      </c>
      <c r="B98" t="s">
        <v>60</v>
      </c>
      <c r="E98" s="2">
        <v>70.83</v>
      </c>
      <c r="F98" s="2">
        <f t="shared" si="8"/>
        <v>9303.9233299999996</v>
      </c>
      <c r="G98" t="s">
        <v>51</v>
      </c>
    </row>
    <row r="99" spans="1:7" x14ac:dyDescent="0.25">
      <c r="A99" s="1">
        <v>44329</v>
      </c>
      <c r="B99" t="s">
        <v>59</v>
      </c>
      <c r="E99" s="2">
        <v>15.7</v>
      </c>
      <c r="F99" s="2">
        <f t="shared" si="8"/>
        <v>9288.2233299999989</v>
      </c>
      <c r="G99" t="s">
        <v>51</v>
      </c>
    </row>
    <row r="100" spans="1:7" x14ac:dyDescent="0.25">
      <c r="A100" s="1">
        <v>44347</v>
      </c>
      <c r="B100" t="s">
        <v>12</v>
      </c>
      <c r="C100">
        <v>1</v>
      </c>
      <c r="D100" s="2">
        <v>350</v>
      </c>
      <c r="E100" s="2">
        <v>350</v>
      </c>
      <c r="F100" s="2">
        <f t="shared" si="8"/>
        <v>8938.2233299999989</v>
      </c>
    </row>
    <row r="101" spans="1:7" x14ac:dyDescent="0.25">
      <c r="A101" s="1">
        <v>44347</v>
      </c>
      <c r="B101" t="s">
        <v>13</v>
      </c>
      <c r="C101">
        <v>28</v>
      </c>
      <c r="D101" s="3">
        <v>5.2300000000000003E-3</v>
      </c>
      <c r="E101" s="2">
        <f t="shared" ref="E101:E106" si="9">SUM(C101*D101)</f>
        <v>0.14644000000000001</v>
      </c>
      <c r="F101" s="2">
        <f t="shared" si="8"/>
        <v>8938.0768899999985</v>
      </c>
    </row>
    <row r="102" spans="1:7" x14ac:dyDescent="0.25">
      <c r="A102" s="1">
        <v>44347</v>
      </c>
      <c r="B102" t="s">
        <v>14</v>
      </c>
      <c r="C102">
        <v>411</v>
      </c>
      <c r="D102" s="3">
        <v>5.2249999999999998E-2</v>
      </c>
      <c r="E102" s="2">
        <f t="shared" si="9"/>
        <v>21.47475</v>
      </c>
      <c r="F102" s="2">
        <f t="shared" si="8"/>
        <v>8916.6021399999991</v>
      </c>
    </row>
    <row r="103" spans="1:7" x14ac:dyDescent="0.25">
      <c r="A103" s="1">
        <v>44347</v>
      </c>
      <c r="B103" t="s">
        <v>15</v>
      </c>
      <c r="C103">
        <v>0</v>
      </c>
      <c r="D103" s="3">
        <v>5.2300000000000003E-3</v>
      </c>
      <c r="E103" s="2">
        <f t="shared" si="9"/>
        <v>0</v>
      </c>
      <c r="F103" s="2">
        <f t="shared" si="8"/>
        <v>8916.6021399999991</v>
      </c>
    </row>
    <row r="104" spans="1:7" x14ac:dyDescent="0.25">
      <c r="A104" s="1">
        <v>44347</v>
      </c>
      <c r="B104" t="s">
        <v>16</v>
      </c>
      <c r="C104">
        <v>0</v>
      </c>
      <c r="D104" s="3">
        <v>5.2249999999999998E-2</v>
      </c>
      <c r="E104" s="2">
        <f t="shared" si="9"/>
        <v>0</v>
      </c>
      <c r="F104" s="2">
        <f t="shared" si="8"/>
        <v>8916.6021399999991</v>
      </c>
    </row>
    <row r="105" spans="1:7" x14ac:dyDescent="0.25">
      <c r="A105" s="1">
        <v>44347</v>
      </c>
      <c r="B105" t="s">
        <v>17</v>
      </c>
      <c r="C105">
        <v>81</v>
      </c>
      <c r="D105" s="3">
        <v>5.2300000000000003E-3</v>
      </c>
      <c r="E105" s="2">
        <f t="shared" si="9"/>
        <v>0.42363000000000001</v>
      </c>
      <c r="F105" s="2">
        <f t="shared" si="8"/>
        <v>8916.1785099999997</v>
      </c>
    </row>
    <row r="106" spans="1:7" x14ac:dyDescent="0.25">
      <c r="A106" s="1">
        <v>44347</v>
      </c>
      <c r="B106" t="s">
        <v>18</v>
      </c>
      <c r="C106">
        <v>13</v>
      </c>
      <c r="D106" s="3">
        <v>5.2249999999999998E-2</v>
      </c>
      <c r="E106" s="2">
        <f t="shared" si="9"/>
        <v>0.67925000000000002</v>
      </c>
      <c r="F106" s="2">
        <f t="shared" si="8"/>
        <v>8915.4992600000005</v>
      </c>
    </row>
    <row r="107" spans="1:7" x14ac:dyDescent="0.25">
      <c r="A107" s="1">
        <v>44347</v>
      </c>
      <c r="B107" t="s">
        <v>19</v>
      </c>
      <c r="C107">
        <v>2</v>
      </c>
      <c r="E107" s="2">
        <v>3.6</v>
      </c>
      <c r="F107" s="2">
        <f t="shared" si="8"/>
        <v>8911.8992600000001</v>
      </c>
    </row>
    <row r="108" spans="1:7" x14ac:dyDescent="0.25">
      <c r="A108" s="1">
        <v>44347</v>
      </c>
      <c r="B108" t="s">
        <v>20</v>
      </c>
      <c r="C108">
        <v>0</v>
      </c>
      <c r="D108" s="2">
        <v>0</v>
      </c>
      <c r="E108" s="2">
        <v>0</v>
      </c>
      <c r="F108" s="2">
        <f t="shared" si="8"/>
        <v>8911.8992600000001</v>
      </c>
    </row>
    <row r="109" spans="1:7" x14ac:dyDescent="0.25">
      <c r="A109" s="1">
        <v>44347</v>
      </c>
      <c r="B109" t="s">
        <v>21</v>
      </c>
      <c r="C109">
        <v>14</v>
      </c>
      <c r="D109" s="2">
        <v>0</v>
      </c>
      <c r="E109" s="2">
        <v>0</v>
      </c>
      <c r="F109" s="2">
        <f t="shared" si="8"/>
        <v>8911.8992600000001</v>
      </c>
    </row>
    <row r="110" spans="1:7" x14ac:dyDescent="0.25">
      <c r="A110" s="1">
        <v>44347</v>
      </c>
      <c r="B110" t="s">
        <v>22</v>
      </c>
      <c r="C110">
        <v>0</v>
      </c>
      <c r="D110" s="2">
        <v>0</v>
      </c>
      <c r="E110" s="2">
        <v>0</v>
      </c>
      <c r="F110" s="2">
        <f t="shared" si="8"/>
        <v>8911.8992600000001</v>
      </c>
    </row>
    <row r="111" spans="1:7" x14ac:dyDescent="0.25">
      <c r="A111" s="1">
        <v>44347</v>
      </c>
      <c r="B111" t="s">
        <v>23</v>
      </c>
      <c r="C111">
        <v>0</v>
      </c>
      <c r="D111" s="2">
        <v>0</v>
      </c>
      <c r="E111" s="2">
        <v>0</v>
      </c>
      <c r="F111" s="2">
        <f t="shared" si="8"/>
        <v>8911.8992600000001</v>
      </c>
    </row>
    <row r="112" spans="1:7" x14ac:dyDescent="0.25">
      <c r="A112" s="1">
        <v>44347</v>
      </c>
      <c r="B112" t="s">
        <v>37</v>
      </c>
      <c r="C112">
        <v>1</v>
      </c>
      <c r="D112" s="2">
        <v>40.159999999999997</v>
      </c>
      <c r="E112" s="2">
        <v>40.159999999999997</v>
      </c>
      <c r="F112" s="2">
        <f t="shared" si="8"/>
        <v>8871.7392600000003</v>
      </c>
    </row>
    <row r="114" spans="1:7" x14ac:dyDescent="0.25">
      <c r="B114" t="s">
        <v>61</v>
      </c>
    </row>
    <row r="116" spans="1:7" x14ac:dyDescent="0.25">
      <c r="A116" s="1">
        <v>44355</v>
      </c>
      <c r="B116" t="s">
        <v>63</v>
      </c>
      <c r="E116" s="2">
        <v>1461.78</v>
      </c>
      <c r="F116" s="2">
        <f>SUM(F112-E116)</f>
        <v>7409.9592600000005</v>
      </c>
      <c r="G116" t="s">
        <v>62</v>
      </c>
    </row>
    <row r="117" spans="1:7" x14ac:dyDescent="0.25">
      <c r="A117" s="1">
        <v>44361</v>
      </c>
      <c r="B117" t="s">
        <v>65</v>
      </c>
      <c r="E117" s="2">
        <v>15.7</v>
      </c>
      <c r="F117" s="2">
        <f>SUM(F116-E117)</f>
        <v>7394.2592600000007</v>
      </c>
      <c r="G117" t="s">
        <v>72</v>
      </c>
    </row>
    <row r="118" spans="1:7" x14ac:dyDescent="0.25">
      <c r="A118" s="1">
        <v>44361</v>
      </c>
      <c r="B118" t="s">
        <v>56</v>
      </c>
      <c r="E118" s="2">
        <v>24.07</v>
      </c>
      <c r="F118" s="2">
        <f t="shared" ref="F118:F137" si="10">SUM(F117-E118)</f>
        <v>7370.189260000001</v>
      </c>
      <c r="G118" t="s">
        <v>72</v>
      </c>
    </row>
    <row r="119" spans="1:7" x14ac:dyDescent="0.25">
      <c r="A119" s="1">
        <v>44361</v>
      </c>
      <c r="B119" t="s">
        <v>67</v>
      </c>
      <c r="E119" s="2">
        <v>149.19999999999999</v>
      </c>
      <c r="F119" s="2">
        <f t="shared" si="10"/>
        <v>7220.9892600000012</v>
      </c>
      <c r="G119" t="s">
        <v>64</v>
      </c>
    </row>
    <row r="120" spans="1:7" x14ac:dyDescent="0.25">
      <c r="A120" s="1">
        <v>44361</v>
      </c>
      <c r="B120" t="s">
        <v>69</v>
      </c>
      <c r="E120" s="2">
        <v>350.76</v>
      </c>
      <c r="F120" s="2">
        <f t="shared" si="10"/>
        <v>6870.229260000001</v>
      </c>
      <c r="G120" t="s">
        <v>66</v>
      </c>
    </row>
    <row r="121" spans="1:7" x14ac:dyDescent="0.25">
      <c r="A121" s="1">
        <v>44361</v>
      </c>
      <c r="B121" t="s">
        <v>75</v>
      </c>
      <c r="E121" s="2">
        <v>464.5</v>
      </c>
      <c r="F121" s="2">
        <f t="shared" si="10"/>
        <v>6405.729260000001</v>
      </c>
      <c r="G121" t="s">
        <v>68</v>
      </c>
    </row>
    <row r="122" spans="1:7" x14ac:dyDescent="0.25">
      <c r="A122" s="1">
        <v>44361</v>
      </c>
      <c r="B122" t="s">
        <v>76</v>
      </c>
      <c r="E122" s="2">
        <v>464.5</v>
      </c>
      <c r="F122" s="2">
        <f t="shared" si="10"/>
        <v>5941.229260000001</v>
      </c>
      <c r="G122" t="s">
        <v>68</v>
      </c>
    </row>
    <row r="123" spans="1:7" x14ac:dyDescent="0.25">
      <c r="A123" s="1">
        <v>44361</v>
      </c>
      <c r="B123" t="s">
        <v>71</v>
      </c>
      <c r="E123" s="2">
        <v>2120.42</v>
      </c>
      <c r="F123" s="2">
        <f t="shared" si="10"/>
        <v>3820.8092600000009</v>
      </c>
      <c r="G123" t="s">
        <v>70</v>
      </c>
    </row>
    <row r="124" spans="1:7" x14ac:dyDescent="0.25">
      <c r="A124" s="1">
        <v>44364</v>
      </c>
      <c r="B124" t="s">
        <v>74</v>
      </c>
      <c r="E124" s="2">
        <v>3360.42</v>
      </c>
      <c r="F124" s="2">
        <f t="shared" si="10"/>
        <v>460.38926000000083</v>
      </c>
      <c r="G124" t="s">
        <v>73</v>
      </c>
    </row>
    <row r="125" spans="1:7" x14ac:dyDescent="0.25">
      <c r="A125" s="1">
        <v>44377</v>
      </c>
      <c r="B125" t="s">
        <v>12</v>
      </c>
      <c r="C125">
        <v>1</v>
      </c>
      <c r="D125" s="2">
        <v>350</v>
      </c>
      <c r="E125" s="2">
        <v>350</v>
      </c>
      <c r="F125" s="2">
        <f t="shared" si="10"/>
        <v>110.38926000000083</v>
      </c>
    </row>
    <row r="126" spans="1:7" x14ac:dyDescent="0.25">
      <c r="A126" s="1">
        <v>44377</v>
      </c>
      <c r="B126" t="s">
        <v>13</v>
      </c>
      <c r="C126">
        <v>35</v>
      </c>
      <c r="D126" s="3">
        <v>5.2300000000000003E-3</v>
      </c>
      <c r="E126" s="2">
        <f t="shared" ref="E126:E131" si="11">SUM(C126*D126)</f>
        <v>0.18305000000000002</v>
      </c>
      <c r="F126" s="2">
        <f t="shared" si="10"/>
        <v>110.20621000000084</v>
      </c>
    </row>
    <row r="127" spans="1:7" x14ac:dyDescent="0.25">
      <c r="A127" s="1">
        <v>44377</v>
      </c>
      <c r="B127" t="s">
        <v>14</v>
      </c>
      <c r="C127">
        <v>59</v>
      </c>
      <c r="D127" s="3">
        <v>5.2249999999999998E-2</v>
      </c>
      <c r="E127" s="2">
        <f t="shared" si="11"/>
        <v>3.0827499999999999</v>
      </c>
      <c r="F127" s="2">
        <f t="shared" si="10"/>
        <v>107.12346000000083</v>
      </c>
    </row>
    <row r="128" spans="1:7" x14ac:dyDescent="0.25">
      <c r="A128" s="1">
        <v>44377</v>
      </c>
      <c r="B128" t="s">
        <v>15</v>
      </c>
      <c r="C128">
        <v>0</v>
      </c>
      <c r="D128" s="3">
        <v>5.2300000000000003E-3</v>
      </c>
      <c r="E128" s="2">
        <f t="shared" si="11"/>
        <v>0</v>
      </c>
      <c r="F128" s="2">
        <f t="shared" si="10"/>
        <v>107.12346000000083</v>
      </c>
    </row>
    <row r="129" spans="1:6" x14ac:dyDescent="0.25">
      <c r="A129" s="1">
        <v>44377</v>
      </c>
      <c r="B129" t="s">
        <v>16</v>
      </c>
      <c r="C129">
        <v>0</v>
      </c>
      <c r="D129" s="3">
        <v>5.2249999999999998E-2</v>
      </c>
      <c r="E129" s="2">
        <f t="shared" si="11"/>
        <v>0</v>
      </c>
      <c r="F129" s="2">
        <f t="shared" si="10"/>
        <v>107.12346000000083</v>
      </c>
    </row>
    <row r="130" spans="1:6" x14ac:dyDescent="0.25">
      <c r="A130" s="1">
        <v>44377</v>
      </c>
      <c r="B130" t="s">
        <v>17</v>
      </c>
      <c r="C130">
        <v>104</v>
      </c>
      <c r="D130" s="3">
        <v>5.2300000000000003E-3</v>
      </c>
      <c r="E130" s="2">
        <f t="shared" si="11"/>
        <v>0.54392000000000007</v>
      </c>
      <c r="F130" s="2">
        <f t="shared" si="10"/>
        <v>106.57954000000083</v>
      </c>
    </row>
    <row r="131" spans="1:6" x14ac:dyDescent="0.25">
      <c r="A131" s="1">
        <v>44377</v>
      </c>
      <c r="B131" t="s">
        <v>18</v>
      </c>
      <c r="C131">
        <v>575</v>
      </c>
      <c r="D131" s="3">
        <v>5.2249999999999998E-2</v>
      </c>
      <c r="E131" s="2">
        <f t="shared" si="11"/>
        <v>30.043749999999999</v>
      </c>
      <c r="F131" s="2">
        <f t="shared" si="10"/>
        <v>76.53579000000083</v>
      </c>
    </row>
    <row r="132" spans="1:6" x14ac:dyDescent="0.25">
      <c r="A132" s="1">
        <v>44377</v>
      </c>
      <c r="B132" t="s">
        <v>19</v>
      </c>
      <c r="C132">
        <v>96</v>
      </c>
      <c r="E132" s="2">
        <v>34.56</v>
      </c>
      <c r="F132" s="2">
        <f t="shared" si="10"/>
        <v>41.975790000000828</v>
      </c>
    </row>
    <row r="133" spans="1:6" x14ac:dyDescent="0.25">
      <c r="A133" s="1">
        <v>44377</v>
      </c>
      <c r="B133" t="s">
        <v>20</v>
      </c>
      <c r="C133">
        <v>0</v>
      </c>
      <c r="D133" s="2">
        <v>0</v>
      </c>
      <c r="E133" s="2">
        <v>0</v>
      </c>
      <c r="F133" s="2">
        <f t="shared" si="10"/>
        <v>41.975790000000828</v>
      </c>
    </row>
    <row r="134" spans="1:6" x14ac:dyDescent="0.25">
      <c r="A134" s="1">
        <v>44377</v>
      </c>
      <c r="B134" t="s">
        <v>21</v>
      </c>
      <c r="C134">
        <v>2</v>
      </c>
      <c r="D134" s="2">
        <v>0</v>
      </c>
      <c r="E134" s="2">
        <v>0</v>
      </c>
      <c r="F134" s="2">
        <f t="shared" si="10"/>
        <v>41.975790000000828</v>
      </c>
    </row>
    <row r="135" spans="1:6" x14ac:dyDescent="0.25">
      <c r="A135" s="1">
        <v>44377</v>
      </c>
      <c r="B135" t="s">
        <v>22</v>
      </c>
      <c r="C135">
        <v>0</v>
      </c>
      <c r="D135" s="2">
        <v>0</v>
      </c>
      <c r="E135" s="2">
        <v>0</v>
      </c>
      <c r="F135" s="2">
        <f t="shared" si="10"/>
        <v>41.975790000000828</v>
      </c>
    </row>
    <row r="136" spans="1:6" x14ac:dyDescent="0.25">
      <c r="A136" s="1">
        <v>44377</v>
      </c>
      <c r="B136" t="s">
        <v>23</v>
      </c>
      <c r="C136">
        <v>0</v>
      </c>
      <c r="D136" s="2">
        <v>0</v>
      </c>
      <c r="E136" s="2">
        <v>0</v>
      </c>
      <c r="F136" s="2">
        <f t="shared" si="10"/>
        <v>41.975790000000828</v>
      </c>
    </row>
    <row r="137" spans="1:6" x14ac:dyDescent="0.25">
      <c r="A137" s="1">
        <v>44377</v>
      </c>
      <c r="B137" t="s">
        <v>37</v>
      </c>
      <c r="C137">
        <v>1</v>
      </c>
      <c r="D137" s="2">
        <v>40.15</v>
      </c>
      <c r="E137" s="2">
        <v>40.15</v>
      </c>
      <c r="F137" s="2">
        <f t="shared" si="10"/>
        <v>1.8257900000008291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2020-12-23T20:41:41Z</dcterms:created>
  <dcterms:modified xsi:type="dcterms:W3CDTF">2021-07-23T21:23:03Z</dcterms:modified>
</cp:coreProperties>
</file>