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1-2022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2" i="1" l="1"/>
  <c r="E241" i="1"/>
  <c r="E240" i="1"/>
  <c r="E239" i="1"/>
  <c r="E238" i="1"/>
  <c r="E237" i="1"/>
  <c r="E213" i="1" l="1"/>
  <c r="E212" i="1"/>
  <c r="E211" i="1"/>
  <c r="E210" i="1"/>
  <c r="E209" i="1"/>
  <c r="E208" i="1"/>
  <c r="E184" i="1" l="1"/>
  <c r="E183" i="1"/>
  <c r="E182" i="1"/>
  <c r="E181" i="1"/>
  <c r="E180" i="1"/>
  <c r="E179" i="1"/>
  <c r="E164" i="1" l="1"/>
  <c r="E163" i="1"/>
  <c r="E162" i="1"/>
  <c r="E161" i="1"/>
  <c r="E160" i="1"/>
  <c r="E159" i="1"/>
  <c r="E145" i="1" l="1"/>
  <c r="E144" i="1"/>
  <c r="E143" i="1"/>
  <c r="E142" i="1"/>
  <c r="E141" i="1"/>
  <c r="E140" i="1"/>
  <c r="E123" i="1" l="1"/>
  <c r="E122" i="1"/>
  <c r="E121" i="1"/>
  <c r="E120" i="1"/>
  <c r="E119" i="1"/>
  <c r="E118" i="1"/>
  <c r="E107" i="1" l="1"/>
  <c r="E106" i="1"/>
  <c r="E105" i="1"/>
  <c r="E104" i="1"/>
  <c r="E103" i="1"/>
  <c r="E102" i="1"/>
  <c r="E91" i="1" l="1"/>
  <c r="E90" i="1"/>
  <c r="E89" i="1"/>
  <c r="E88" i="1"/>
  <c r="E87" i="1"/>
  <c r="E86" i="1"/>
  <c r="E72" i="1" l="1"/>
  <c r="E71" i="1"/>
  <c r="E70" i="1"/>
  <c r="E69" i="1"/>
  <c r="E68" i="1"/>
  <c r="E67" i="1"/>
  <c r="E55" i="1" l="1"/>
  <c r="E54" i="1"/>
  <c r="E53" i="1"/>
  <c r="E52" i="1"/>
  <c r="E51" i="1"/>
  <c r="E50" i="1"/>
  <c r="E36" i="1" l="1"/>
  <c r="E35" i="1"/>
  <c r="E34" i="1"/>
  <c r="E33" i="1"/>
  <c r="E32" i="1"/>
  <c r="E31" i="1"/>
  <c r="E20" i="1" l="1"/>
  <c r="E19" i="1" l="1"/>
  <c r="E18" i="1"/>
  <c r="E17" i="1"/>
  <c r="E16" i="1"/>
  <c r="E15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</calcChain>
</file>

<file path=xl/sharedStrings.xml><?xml version="1.0" encoding="utf-8"?>
<sst xmlns="http://schemas.openxmlformats.org/spreadsheetml/2006/main" count="276" uniqueCount="130">
  <si>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</si>
  <si>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</si>
  <si>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</si>
  <si>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</si>
  <si>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</si>
  <si>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</si>
  <si>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</si>
  <si>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2022</t>
  </si>
  <si>
    <t>District 9 Councilmember Augie Tulba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</si>
  <si>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2021</t>
    </r>
  </si>
  <si>
    <t>22 - 7</t>
  </si>
  <si>
    <t>2 HPD special duty officers for food distribution event</t>
  </si>
  <si>
    <t>22 - 16</t>
  </si>
  <si>
    <t>22 - 17</t>
  </si>
  <si>
    <t>Red spandex tablecloth, 6 picture frames &amp; black spandex tablecloth</t>
  </si>
  <si>
    <t>Printed banners with grommets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</si>
  <si>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</si>
  <si>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</si>
  <si>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</si>
  <si>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</si>
  <si>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</si>
  <si>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</si>
  <si>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</si>
  <si>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</si>
  <si>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</si>
  <si>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</si>
  <si>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</si>
  <si>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2021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</si>
  <si>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2021</t>
    </r>
  </si>
  <si>
    <t>MOBILE HOTSPOT DEVICE; None</t>
  </si>
  <si>
    <t>CELLULAR; A. Tulba</t>
  </si>
  <si>
    <t>22 - 81</t>
  </si>
  <si>
    <t>22 - 82</t>
  </si>
  <si>
    <t>22 - 83</t>
  </si>
  <si>
    <t>Zoom for August 2021</t>
  </si>
  <si>
    <t>1 lei for Message of Aloha at 9/8/21 Council meeting</t>
  </si>
  <si>
    <t>2 leis for outside Honorary Certificate recipients</t>
  </si>
  <si>
    <t>PRINTING; Business cards T. Tuisano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</si>
  <si>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2021</t>
    </r>
  </si>
  <si>
    <t>22 - 104</t>
  </si>
  <si>
    <t>Zoom for September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</si>
  <si>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2021</t>
    </r>
  </si>
  <si>
    <t>22 - 116</t>
  </si>
  <si>
    <t>22 - 117</t>
  </si>
  <si>
    <t>22 - 118</t>
  </si>
  <si>
    <t>Mailchimp upgrade</t>
  </si>
  <si>
    <t>3 leis for 808 Breakers &amp; Keiki Breakers</t>
  </si>
  <si>
    <t>5 picture frames for Honorary Certificates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</si>
  <si>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2021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</si>
  <si>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2022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</si>
  <si>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2022</t>
    </r>
  </si>
  <si>
    <t>22 - 183</t>
  </si>
  <si>
    <t>1 year subscription to Squarespace 2/3/22 - 2/3/23</t>
  </si>
  <si>
    <t>22 - 184</t>
  </si>
  <si>
    <t>22 - 185</t>
  </si>
  <si>
    <t>Zoom for December 2021</t>
  </si>
  <si>
    <t>Zoom for January 2022</t>
  </si>
  <si>
    <t>22 - 188</t>
  </si>
  <si>
    <t>22 - 189</t>
  </si>
  <si>
    <t>22 - 190</t>
  </si>
  <si>
    <t>Mailchimp for December 2021</t>
  </si>
  <si>
    <t>Mailchimp for January 2022</t>
  </si>
  <si>
    <t>Mailchimp for February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</si>
  <si>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2022</t>
    </r>
  </si>
  <si>
    <t>22 - 226</t>
  </si>
  <si>
    <t>Zoom for February 2022</t>
  </si>
  <si>
    <t>22 - 230</t>
  </si>
  <si>
    <t>12 month subscription to the Star Advertiser</t>
  </si>
  <si>
    <t>22 - 231</t>
  </si>
  <si>
    <t>Insurance for Mililani Emergency Preparedness Fair on 5/14/22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</si>
  <si>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2022</t>
    </r>
  </si>
  <si>
    <t>22 - 256</t>
  </si>
  <si>
    <t>22 - 257</t>
  </si>
  <si>
    <t>22 - 258</t>
  </si>
  <si>
    <t>22 - 259</t>
  </si>
  <si>
    <t>Zoom for March 2022</t>
  </si>
  <si>
    <t>2 leis for Outstanding Older Americans from Honolulu, HI</t>
  </si>
  <si>
    <t>1 lei for Honorary Certificate recipient at 4/13/22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</si>
  <si>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2022</t>
    </r>
  </si>
  <si>
    <t>22 - 266</t>
  </si>
  <si>
    <t>1 roll 1/4 inch royal blue satin ribbon</t>
  </si>
  <si>
    <t>22 - 267</t>
  </si>
  <si>
    <t>Zoom for April 2022</t>
  </si>
  <si>
    <t>22 - 268</t>
  </si>
  <si>
    <t>1 pack brown parchment paper &amp; Avery 18260 labels</t>
  </si>
  <si>
    <t>22 - 269</t>
  </si>
  <si>
    <t>1 lei for Honorary Certificate recipient at 5/4/22 Council meeting</t>
  </si>
  <si>
    <t>22 - 270</t>
  </si>
  <si>
    <t>1 pack brown parchment paper &amp; roll of 2" round gold seal stickers</t>
  </si>
  <si>
    <t>22 - 271</t>
  </si>
  <si>
    <t>REGISTRATION 2022 Hawaii Land Use Law Conference 5/25 - 26/22 L. Manutai</t>
  </si>
  <si>
    <t>22 - 285</t>
  </si>
  <si>
    <t>Split cost w/ District 6 for frame for Honorary Certificate recipient at 5/4/22 Council meeting</t>
  </si>
  <si>
    <t>22 - 290</t>
  </si>
  <si>
    <t>Mailchimp for March 2022</t>
  </si>
  <si>
    <t>Mailchimp for April 2022</t>
  </si>
  <si>
    <t>Mailchimp for May 2022</t>
  </si>
  <si>
    <t>22 - 298</t>
  </si>
  <si>
    <t>REGISTRATION 2022 Hawaii Land Use Law Conference 5/25 - 26/22 M. Tagavilla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</si>
  <si>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2022</t>
    </r>
  </si>
  <si>
    <t>22 - 315</t>
  </si>
  <si>
    <t>22 - 316</t>
  </si>
  <si>
    <t>Zoom for May 2022</t>
  </si>
  <si>
    <t>Lei for community star A. Landon</t>
  </si>
  <si>
    <t>22 - 328</t>
  </si>
  <si>
    <t>1 lei for Honorary Certificate recipient at 6/1/22 Council meeting</t>
  </si>
  <si>
    <t>Lei for Message of Aloha at 6/1/22 Council meeting</t>
  </si>
  <si>
    <t>22 - 346</t>
  </si>
  <si>
    <t>22 - 347</t>
  </si>
  <si>
    <t>22 - 348</t>
  </si>
  <si>
    <t>22 - 349</t>
  </si>
  <si>
    <t>Black &amp; Decker digital microwave</t>
  </si>
  <si>
    <t>Wired headset &amp; desktop speakers</t>
  </si>
  <si>
    <t>5 picture frames for Honorary Certificates &amp; portable external hard drive</t>
  </si>
  <si>
    <t>28,060 calendar mailers for District 9 constituents</t>
  </si>
  <si>
    <t>22 - 350</t>
  </si>
  <si>
    <t>Mailchimp for June 2022</t>
  </si>
  <si>
    <t>22 - 352</t>
  </si>
  <si>
    <t>22 - 353</t>
  </si>
  <si>
    <t>22 - 354</t>
  </si>
  <si>
    <t>AIRFARE 2022 HSAC Annual Conference Hawaii Island, HI 9/28 - 30/22 M. Tagavilla</t>
  </si>
  <si>
    <t>AIRFARE 2022 HSAC Annual Conference Hawaii Island, HI 9/28 - 30/22 L. Manutai</t>
  </si>
  <si>
    <t>AIRFARE 2022 HSAC Annual Conference Hawaii Island, HI 9/28 - 30/22 A. Ho</t>
  </si>
  <si>
    <t>22 - 355</t>
  </si>
  <si>
    <t>22 - 356</t>
  </si>
  <si>
    <t>REGISTRATION 2022 HSAC Annual Conference Hawaii Island, HI 9/28 - 30/22 M. Tagavilla</t>
  </si>
  <si>
    <t>REGISTRATION 2022 HSAC Annual Conference Hawaii Island, HI 9/28 - 30/22 L. Manutai</t>
  </si>
  <si>
    <t>22 - 358</t>
  </si>
  <si>
    <t>Postage for 28,060 calendar mailers for District 9 constituents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</si>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</sst>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topLeftCell="A227" workbookViewId="0">
      <selection activeCell="H227" sqref="H1:I1048576"/>
    </sheetView>
  </sheetViews>
  <sheetFormatPr defaultRowHeight="15" x14ac:dyDescent="0.25"/>
  <cols>
    <col min="1" max="1" width="10.5703125" bestFit="1" customWidth="1"/>
    <col min="2" max="2" width="76.28515625" customWidth="1"/>
    <col min="4" max="4" width="9.140625" bestFit="1" customWidth="1"/>
    <col min="5" max="5" width="9.5703125" bestFit="1" customWidth="1"/>
    <col min="6" max="6" width="11.140625" customWidth="1"/>
  </cols>
  <sheetData>
    <row r="1" spans="1:7" x14ac:dyDescent="0.25">
      <c r="B1" t="s">
        <v>8</v>
      </c>
    </row>
    <row r="3" spans="1:7" x14ac:dyDescent="0.25">
      <c r="B3" t="s">
        <v>129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44378</v>
      </c>
      <c r="B7" t="s">
        <v>7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44384</v>
      </c>
      <c r="B11" t="s">
        <v>11</v>
      </c>
      <c r="E11" s="2">
        <v>411.02</v>
      </c>
      <c r="F11" s="2">
        <f>SUM(F7-E11)</f>
        <v>24588.98</v>
      </c>
      <c r="G11" t="s">
        <v>10</v>
      </c>
    </row>
    <row r="12" spans="1:7" x14ac:dyDescent="0.25">
      <c r="A12" s="1">
        <v>44398</v>
      </c>
      <c r="B12" t="s">
        <v>14</v>
      </c>
      <c r="E12" s="2">
        <v>85.42</v>
      </c>
      <c r="F12" s="2">
        <f>SUM(F11-E12)</f>
        <v>24503.56</v>
      </c>
      <c r="G12" t="s">
        <v>12</v>
      </c>
    </row>
    <row r="13" spans="1:7" x14ac:dyDescent="0.25">
      <c r="A13" s="1">
        <v>44398</v>
      </c>
      <c r="B13" t="s">
        <v>15</v>
      </c>
      <c r="E13" s="2">
        <v>167.54</v>
      </c>
      <c r="F13" s="2">
        <f>SUM(F12-E13)</f>
        <v>24336.02</v>
      </c>
      <c r="G13" t="s">
        <v>13</v>
      </c>
    </row>
    <row r="14" spans="1:7" x14ac:dyDescent="0.25">
      <c r="A14" s="1">
        <v>44408</v>
      </c>
      <c r="B14" t="s">
        <v>16</v>
      </c>
      <c r="C14">
        <v>1</v>
      </c>
      <c r="D14" s="2">
        <v>350</v>
      </c>
      <c r="E14" s="2">
        <v>350</v>
      </c>
      <c r="F14" s="2">
        <f t="shared" ref="F14:F26" si="0">SUM(F13-E14)</f>
        <v>23986.02</v>
      </c>
    </row>
    <row r="15" spans="1:7" x14ac:dyDescent="0.25">
      <c r="A15" s="1">
        <v>44408</v>
      </c>
      <c r="B15" t="s">
        <v>17</v>
      </c>
      <c r="C15">
        <v>7</v>
      </c>
      <c r="D15" s="3">
        <v>5.2300000000000003E-3</v>
      </c>
      <c r="E15" s="2">
        <f t="shared" ref="E15:E20" si="1">SUM(C15*D15)</f>
        <v>3.6610000000000004E-2</v>
      </c>
      <c r="F15" s="2">
        <f t="shared" si="0"/>
        <v>23985.983390000001</v>
      </c>
    </row>
    <row r="16" spans="1:7" x14ac:dyDescent="0.25">
      <c r="A16" s="1">
        <v>44408</v>
      </c>
      <c r="B16" t="s">
        <v>18</v>
      </c>
      <c r="C16">
        <v>51</v>
      </c>
      <c r="D16" s="3">
        <v>5.2249999999999998E-2</v>
      </c>
      <c r="E16" s="2">
        <f t="shared" si="1"/>
        <v>2.6647499999999997</v>
      </c>
      <c r="F16" s="2">
        <f t="shared" si="0"/>
        <v>23983.318640000001</v>
      </c>
    </row>
    <row r="17" spans="1:6" x14ac:dyDescent="0.25">
      <c r="A17" s="1">
        <v>44408</v>
      </c>
      <c r="B17" t="s">
        <v>19</v>
      </c>
      <c r="C17">
        <v>0</v>
      </c>
      <c r="D17" s="3">
        <v>5.2300000000000003E-3</v>
      </c>
      <c r="E17" s="2">
        <f t="shared" si="1"/>
        <v>0</v>
      </c>
      <c r="F17" s="2">
        <f t="shared" si="0"/>
        <v>23983.318640000001</v>
      </c>
    </row>
    <row r="18" spans="1:6" x14ac:dyDescent="0.25">
      <c r="A18" s="1">
        <v>44408</v>
      </c>
      <c r="B18" t="s">
        <v>20</v>
      </c>
      <c r="C18">
        <v>0</v>
      </c>
      <c r="D18" s="3">
        <v>5.2249999999999998E-2</v>
      </c>
      <c r="E18" s="2">
        <f t="shared" si="1"/>
        <v>0</v>
      </c>
      <c r="F18" s="2">
        <f t="shared" si="0"/>
        <v>23983.318640000001</v>
      </c>
    </row>
    <row r="19" spans="1:6" x14ac:dyDescent="0.25">
      <c r="A19" s="1">
        <v>44408</v>
      </c>
      <c r="B19" t="s">
        <v>21</v>
      </c>
      <c r="C19">
        <v>9</v>
      </c>
      <c r="D19" s="3">
        <v>5.2300000000000003E-3</v>
      </c>
      <c r="E19" s="2">
        <f t="shared" si="1"/>
        <v>4.7070000000000001E-2</v>
      </c>
      <c r="F19" s="2">
        <f t="shared" si="0"/>
        <v>23983.271570000001</v>
      </c>
    </row>
    <row r="20" spans="1:6" x14ac:dyDescent="0.25">
      <c r="A20" s="1">
        <v>44408</v>
      </c>
      <c r="B20" t="s">
        <v>22</v>
      </c>
      <c r="C20">
        <v>154</v>
      </c>
      <c r="D20" s="3">
        <v>5.2249999999999998E-2</v>
      </c>
      <c r="E20" s="2">
        <f t="shared" si="1"/>
        <v>8.0465</v>
      </c>
      <c r="F20" s="2">
        <f t="shared" si="0"/>
        <v>23975.22507</v>
      </c>
    </row>
    <row r="21" spans="1:6" x14ac:dyDescent="0.25">
      <c r="A21" s="1">
        <v>44408</v>
      </c>
      <c r="B21" t="s">
        <v>23</v>
      </c>
      <c r="C21">
        <v>1</v>
      </c>
      <c r="E21" s="2">
        <v>0.51</v>
      </c>
      <c r="F21" s="2">
        <f t="shared" si="0"/>
        <v>23974.715070000002</v>
      </c>
    </row>
    <row r="22" spans="1:6" x14ac:dyDescent="0.25">
      <c r="A22" s="1">
        <v>44408</v>
      </c>
      <c r="B22" t="s">
        <v>24</v>
      </c>
      <c r="C22">
        <v>0</v>
      </c>
      <c r="D22" s="2">
        <v>0</v>
      </c>
      <c r="E22" s="2">
        <v>0</v>
      </c>
      <c r="F22" s="2">
        <f t="shared" si="0"/>
        <v>23974.715070000002</v>
      </c>
    </row>
    <row r="23" spans="1:6" x14ac:dyDescent="0.25">
      <c r="A23" s="1">
        <v>44408</v>
      </c>
      <c r="B23" t="s">
        <v>25</v>
      </c>
      <c r="C23">
        <v>1</v>
      </c>
      <c r="D23" s="2">
        <v>0</v>
      </c>
      <c r="E23" s="2">
        <v>0</v>
      </c>
      <c r="F23" s="2">
        <f t="shared" si="0"/>
        <v>23974.715070000002</v>
      </c>
    </row>
    <row r="24" spans="1:6" x14ac:dyDescent="0.25">
      <c r="A24" s="1">
        <v>44408</v>
      </c>
      <c r="B24" t="s">
        <v>26</v>
      </c>
      <c r="C24">
        <v>0</v>
      </c>
      <c r="D24" s="2">
        <v>0</v>
      </c>
      <c r="E24" s="2">
        <v>0</v>
      </c>
      <c r="F24" s="2">
        <f t="shared" si="0"/>
        <v>23974.715070000002</v>
      </c>
    </row>
    <row r="25" spans="1:6" x14ac:dyDescent="0.25">
      <c r="A25" s="1">
        <v>44408</v>
      </c>
      <c r="B25" t="s">
        <v>29</v>
      </c>
      <c r="C25">
        <v>0</v>
      </c>
      <c r="D25" s="2">
        <v>0</v>
      </c>
      <c r="E25" s="2">
        <v>0</v>
      </c>
      <c r="F25" s="2">
        <f t="shared" si="0"/>
        <v>23974.715070000002</v>
      </c>
    </row>
    <row r="26" spans="1:6" x14ac:dyDescent="0.25">
      <c r="A26" s="1">
        <v>44408</v>
      </c>
      <c r="B26" t="s">
        <v>30</v>
      </c>
      <c r="C26">
        <v>1</v>
      </c>
      <c r="D26" s="2">
        <v>40.15</v>
      </c>
      <c r="E26" s="2">
        <v>40.15</v>
      </c>
      <c r="F26" s="2">
        <f t="shared" si="0"/>
        <v>23934.565070000001</v>
      </c>
    </row>
    <row r="28" spans="1:6" x14ac:dyDescent="0.25">
      <c r="B28" t="s">
        <v>27</v>
      </c>
    </row>
    <row r="30" spans="1:6" x14ac:dyDescent="0.25">
      <c r="A30" s="1">
        <v>44439</v>
      </c>
      <c r="B30" t="s">
        <v>16</v>
      </c>
      <c r="C30">
        <v>1</v>
      </c>
      <c r="D30" s="2">
        <v>350</v>
      </c>
      <c r="E30" s="2">
        <v>350</v>
      </c>
      <c r="F30" s="2">
        <f>SUM(F26-E30)</f>
        <v>23584.565070000001</v>
      </c>
    </row>
    <row r="31" spans="1:6" x14ac:dyDescent="0.25">
      <c r="A31" s="1">
        <v>44439</v>
      </c>
      <c r="B31" t="s">
        <v>17</v>
      </c>
      <c r="C31">
        <v>25</v>
      </c>
      <c r="D31" s="3">
        <v>5.2300000000000003E-3</v>
      </c>
      <c r="E31" s="2">
        <f t="shared" ref="E31:E36" si="2">SUM(C31*D31)</f>
        <v>0.13075000000000001</v>
      </c>
      <c r="F31" s="2">
        <f>SUM(F30-E31)</f>
        <v>23584.43432</v>
      </c>
    </row>
    <row r="32" spans="1:6" x14ac:dyDescent="0.25">
      <c r="A32" s="1">
        <v>44439</v>
      </c>
      <c r="B32" t="s">
        <v>18</v>
      </c>
      <c r="C32">
        <v>12</v>
      </c>
      <c r="D32" s="3">
        <v>5.2249999999999998E-2</v>
      </c>
      <c r="E32" s="2">
        <f t="shared" si="2"/>
        <v>0.627</v>
      </c>
      <c r="F32" s="2">
        <f t="shared" ref="F32:F42" si="3">SUM(F31-E32)</f>
        <v>23583.80732</v>
      </c>
    </row>
    <row r="33" spans="1:7" x14ac:dyDescent="0.25">
      <c r="A33" s="1">
        <v>44439</v>
      </c>
      <c r="B33" t="s">
        <v>19</v>
      </c>
      <c r="C33">
        <v>0</v>
      </c>
      <c r="D33" s="3">
        <v>5.2300000000000003E-3</v>
      </c>
      <c r="E33" s="2">
        <f t="shared" si="2"/>
        <v>0</v>
      </c>
      <c r="F33" s="2">
        <f t="shared" si="3"/>
        <v>23583.80732</v>
      </c>
    </row>
    <row r="34" spans="1:7" x14ac:dyDescent="0.25">
      <c r="A34" s="1">
        <v>44439</v>
      </c>
      <c r="B34" t="s">
        <v>20</v>
      </c>
      <c r="C34">
        <v>0</v>
      </c>
      <c r="D34" s="3">
        <v>5.2249999999999998E-2</v>
      </c>
      <c r="E34" s="2">
        <f t="shared" si="2"/>
        <v>0</v>
      </c>
      <c r="F34" s="2">
        <f t="shared" si="3"/>
        <v>23583.80732</v>
      </c>
    </row>
    <row r="35" spans="1:7" x14ac:dyDescent="0.25">
      <c r="A35" s="1">
        <v>44439</v>
      </c>
      <c r="B35" t="s">
        <v>21</v>
      </c>
      <c r="C35">
        <v>254</v>
      </c>
      <c r="D35" s="3">
        <v>5.2300000000000003E-3</v>
      </c>
      <c r="E35" s="2">
        <f t="shared" si="2"/>
        <v>1.3284200000000002</v>
      </c>
      <c r="F35" s="2">
        <f t="shared" si="3"/>
        <v>23582.478899999998</v>
      </c>
    </row>
    <row r="36" spans="1:7" x14ac:dyDescent="0.25">
      <c r="A36" s="1">
        <v>44439</v>
      </c>
      <c r="B36" t="s">
        <v>22</v>
      </c>
      <c r="C36">
        <v>37</v>
      </c>
      <c r="D36" s="3">
        <v>5.2249999999999998E-2</v>
      </c>
      <c r="E36" s="2">
        <f t="shared" si="2"/>
        <v>1.9332499999999999</v>
      </c>
      <c r="F36" s="2">
        <f t="shared" si="3"/>
        <v>23580.54565</v>
      </c>
    </row>
    <row r="37" spans="1:7" x14ac:dyDescent="0.25">
      <c r="A37" s="1">
        <v>44439</v>
      </c>
      <c r="B37" t="s">
        <v>23</v>
      </c>
      <c r="C37">
        <v>0</v>
      </c>
      <c r="E37" s="2">
        <v>0</v>
      </c>
      <c r="F37" s="2">
        <f t="shared" si="3"/>
        <v>23580.54565</v>
      </c>
    </row>
    <row r="38" spans="1:7" x14ac:dyDescent="0.25">
      <c r="A38" s="1">
        <v>44439</v>
      </c>
      <c r="B38" t="s">
        <v>24</v>
      </c>
      <c r="C38">
        <v>0</v>
      </c>
      <c r="D38" s="2">
        <v>0</v>
      </c>
      <c r="E38" s="2">
        <v>0</v>
      </c>
      <c r="F38" s="2">
        <f t="shared" si="3"/>
        <v>23580.54565</v>
      </c>
    </row>
    <row r="39" spans="1:7" x14ac:dyDescent="0.25">
      <c r="A39" s="1">
        <v>44439</v>
      </c>
      <c r="B39" t="s">
        <v>25</v>
      </c>
      <c r="C39">
        <v>1</v>
      </c>
      <c r="D39" s="2">
        <v>0</v>
      </c>
      <c r="E39" s="2">
        <v>0</v>
      </c>
      <c r="F39" s="2">
        <f t="shared" si="3"/>
        <v>23580.54565</v>
      </c>
    </row>
    <row r="40" spans="1:7" x14ac:dyDescent="0.25">
      <c r="A40" s="1">
        <v>44439</v>
      </c>
      <c r="B40" t="s">
        <v>26</v>
      </c>
      <c r="C40">
        <v>0</v>
      </c>
      <c r="D40" s="2">
        <v>0</v>
      </c>
      <c r="E40" s="2">
        <v>0</v>
      </c>
      <c r="F40" s="2">
        <f t="shared" si="3"/>
        <v>23580.54565</v>
      </c>
    </row>
    <row r="41" spans="1:7" x14ac:dyDescent="0.25">
      <c r="A41" s="1">
        <v>44439</v>
      </c>
      <c r="B41" t="s">
        <v>29</v>
      </c>
      <c r="C41">
        <v>0</v>
      </c>
      <c r="D41" s="2">
        <v>0</v>
      </c>
      <c r="E41" s="2">
        <v>0</v>
      </c>
      <c r="F41" s="2">
        <f t="shared" si="3"/>
        <v>23580.54565</v>
      </c>
    </row>
    <row r="42" spans="1:7" x14ac:dyDescent="0.25">
      <c r="A42" s="1">
        <v>44439</v>
      </c>
      <c r="B42" t="s">
        <v>30</v>
      </c>
      <c r="C42">
        <v>1</v>
      </c>
      <c r="D42" s="2">
        <v>40.15</v>
      </c>
      <c r="E42" s="2">
        <v>40.15</v>
      </c>
      <c r="F42" s="2">
        <f t="shared" si="3"/>
        <v>23540.395649999999</v>
      </c>
    </row>
    <row r="43" spans="1:7" x14ac:dyDescent="0.25">
      <c r="D43" s="2"/>
      <c r="E43" s="2"/>
      <c r="F43" s="2"/>
    </row>
    <row r="44" spans="1:7" x14ac:dyDescent="0.25">
      <c r="B44" t="s">
        <v>28</v>
      </c>
    </row>
    <row r="46" spans="1:7" x14ac:dyDescent="0.25">
      <c r="A46" s="1">
        <v>44454</v>
      </c>
      <c r="B46" t="s">
        <v>34</v>
      </c>
      <c r="E46" s="2">
        <v>15.7</v>
      </c>
      <c r="F46" s="2">
        <f>SUM(F42-E45)</f>
        <v>23540.395649999999</v>
      </c>
      <c r="G46" t="s">
        <v>31</v>
      </c>
    </row>
    <row r="47" spans="1:7" x14ac:dyDescent="0.25">
      <c r="A47" s="1">
        <v>44454</v>
      </c>
      <c r="B47" t="s">
        <v>35</v>
      </c>
      <c r="E47" s="2">
        <v>19.88</v>
      </c>
      <c r="F47" s="2">
        <f>SUM(F46-E47)</f>
        <v>23520.515649999998</v>
      </c>
      <c r="G47" t="s">
        <v>32</v>
      </c>
    </row>
    <row r="48" spans="1:7" x14ac:dyDescent="0.25">
      <c r="A48" s="1">
        <v>44454</v>
      </c>
      <c r="B48" t="s">
        <v>36</v>
      </c>
      <c r="E48" s="2">
        <v>20</v>
      </c>
      <c r="F48" s="2">
        <f>SUM(F47-E48)</f>
        <v>23500.515649999998</v>
      </c>
      <c r="G48" t="s">
        <v>33</v>
      </c>
    </row>
    <row r="49" spans="1:6" x14ac:dyDescent="0.25">
      <c r="A49" s="1">
        <v>44469</v>
      </c>
      <c r="B49" t="s">
        <v>16</v>
      </c>
      <c r="C49">
        <v>1</v>
      </c>
      <c r="D49" s="2">
        <v>350</v>
      </c>
      <c r="E49" s="2">
        <v>350</v>
      </c>
      <c r="F49" s="2">
        <f t="shared" ref="F49:F61" si="4">SUM(F48-E49)</f>
        <v>23150.515649999998</v>
      </c>
    </row>
    <row r="50" spans="1:6" x14ac:dyDescent="0.25">
      <c r="A50" s="1">
        <v>44469</v>
      </c>
      <c r="B50" t="s">
        <v>17</v>
      </c>
      <c r="C50">
        <v>51</v>
      </c>
      <c r="D50" s="3">
        <v>5.2300000000000003E-3</v>
      </c>
      <c r="E50" s="2">
        <f t="shared" ref="E50:E55" si="5">SUM(C50*D50)</f>
        <v>0.26673000000000002</v>
      </c>
      <c r="F50" s="2">
        <f t="shared" si="4"/>
        <v>23150.248919999998</v>
      </c>
    </row>
    <row r="51" spans="1:6" x14ac:dyDescent="0.25">
      <c r="A51" s="1">
        <v>44469</v>
      </c>
      <c r="B51" t="s">
        <v>18</v>
      </c>
      <c r="C51">
        <v>7</v>
      </c>
      <c r="D51" s="3">
        <v>5.2249999999999998E-2</v>
      </c>
      <c r="E51" s="2">
        <f t="shared" si="5"/>
        <v>0.36574999999999996</v>
      </c>
      <c r="F51" s="2">
        <f t="shared" si="4"/>
        <v>23149.883169999997</v>
      </c>
    </row>
    <row r="52" spans="1:6" x14ac:dyDescent="0.25">
      <c r="A52" s="1">
        <v>44469</v>
      </c>
      <c r="B52" t="s">
        <v>19</v>
      </c>
      <c r="C52">
        <v>0</v>
      </c>
      <c r="D52" s="3">
        <v>5.2300000000000003E-3</v>
      </c>
      <c r="E52" s="2">
        <f t="shared" si="5"/>
        <v>0</v>
      </c>
      <c r="F52" s="2">
        <f t="shared" si="4"/>
        <v>23149.883169999997</v>
      </c>
    </row>
    <row r="53" spans="1:6" x14ac:dyDescent="0.25">
      <c r="A53" s="1">
        <v>44469</v>
      </c>
      <c r="B53" t="s">
        <v>20</v>
      </c>
      <c r="C53">
        <v>0</v>
      </c>
      <c r="D53" s="3">
        <v>5.2249999999999998E-2</v>
      </c>
      <c r="E53" s="2">
        <f t="shared" si="5"/>
        <v>0</v>
      </c>
      <c r="F53" s="2">
        <f t="shared" si="4"/>
        <v>23149.883169999997</v>
      </c>
    </row>
    <row r="54" spans="1:6" x14ac:dyDescent="0.25">
      <c r="A54" s="1">
        <v>44469</v>
      </c>
      <c r="B54" t="s">
        <v>21</v>
      </c>
      <c r="C54">
        <v>116</v>
      </c>
      <c r="D54" s="3">
        <v>5.2300000000000003E-3</v>
      </c>
      <c r="E54" s="2">
        <f t="shared" si="5"/>
        <v>0.60668</v>
      </c>
      <c r="F54" s="2">
        <f t="shared" si="4"/>
        <v>23149.276489999997</v>
      </c>
    </row>
    <row r="55" spans="1:6" x14ac:dyDescent="0.25">
      <c r="A55" s="1">
        <v>44469</v>
      </c>
      <c r="B55" t="s">
        <v>22</v>
      </c>
      <c r="C55">
        <v>210</v>
      </c>
      <c r="D55" s="3">
        <v>5.2249999999999998E-2</v>
      </c>
      <c r="E55" s="2">
        <f t="shared" si="5"/>
        <v>10.9725</v>
      </c>
      <c r="F55" s="2">
        <f t="shared" si="4"/>
        <v>23138.303989999997</v>
      </c>
    </row>
    <row r="56" spans="1:6" x14ac:dyDescent="0.25">
      <c r="A56" s="1">
        <v>44469</v>
      </c>
      <c r="B56" t="s">
        <v>23</v>
      </c>
      <c r="C56">
        <v>0</v>
      </c>
      <c r="E56" s="2">
        <v>0</v>
      </c>
      <c r="F56" s="2">
        <f t="shared" si="4"/>
        <v>23138.303989999997</v>
      </c>
    </row>
    <row r="57" spans="1:6" x14ac:dyDescent="0.25">
      <c r="A57" s="1">
        <v>44469</v>
      </c>
      <c r="B57" t="s">
        <v>37</v>
      </c>
      <c r="C57">
        <v>1</v>
      </c>
      <c r="D57" s="2">
        <v>10</v>
      </c>
      <c r="E57" s="2">
        <v>10</v>
      </c>
      <c r="F57" s="2">
        <f t="shared" si="4"/>
        <v>23128.303989999997</v>
      </c>
    </row>
    <row r="58" spans="1:6" x14ac:dyDescent="0.25">
      <c r="A58" s="1">
        <v>44469</v>
      </c>
      <c r="B58" t="s">
        <v>25</v>
      </c>
      <c r="C58">
        <v>3</v>
      </c>
      <c r="D58" s="2">
        <v>0</v>
      </c>
      <c r="E58" s="2">
        <v>0</v>
      </c>
      <c r="F58" s="2">
        <f t="shared" si="4"/>
        <v>23128.303989999997</v>
      </c>
    </row>
    <row r="59" spans="1:6" x14ac:dyDescent="0.25">
      <c r="A59" s="1">
        <v>44469</v>
      </c>
      <c r="B59" t="s">
        <v>26</v>
      </c>
      <c r="C59">
        <v>0</v>
      </c>
      <c r="D59" s="2">
        <v>0</v>
      </c>
      <c r="E59" s="2">
        <v>0</v>
      </c>
      <c r="F59" s="2">
        <f t="shared" si="4"/>
        <v>23128.303989999997</v>
      </c>
    </row>
    <row r="60" spans="1:6" x14ac:dyDescent="0.25">
      <c r="A60" s="1">
        <v>44469</v>
      </c>
      <c r="B60" t="s">
        <v>29</v>
      </c>
      <c r="C60">
        <v>0</v>
      </c>
      <c r="D60" s="2">
        <v>0</v>
      </c>
      <c r="E60" s="2">
        <v>0</v>
      </c>
      <c r="F60" s="2">
        <f t="shared" si="4"/>
        <v>23128.303989999997</v>
      </c>
    </row>
    <row r="61" spans="1:6" x14ac:dyDescent="0.25">
      <c r="A61" s="1">
        <v>44469</v>
      </c>
      <c r="B61" t="s">
        <v>30</v>
      </c>
      <c r="C61">
        <v>1</v>
      </c>
      <c r="D61" s="2">
        <v>40.06</v>
      </c>
      <c r="E61" s="2">
        <v>40.06</v>
      </c>
      <c r="F61" s="2">
        <f t="shared" si="4"/>
        <v>23088.243989999995</v>
      </c>
    </row>
    <row r="63" spans="1:6" x14ac:dyDescent="0.25">
      <c r="B63" t="s">
        <v>38</v>
      </c>
    </row>
    <row r="65" spans="1:7" x14ac:dyDescent="0.25">
      <c r="A65" s="1">
        <v>44483</v>
      </c>
      <c r="B65" t="s">
        <v>40</v>
      </c>
      <c r="E65" s="2">
        <v>15.7</v>
      </c>
      <c r="F65" s="2">
        <f>SUM(F61-E65)</f>
        <v>23072.543989999995</v>
      </c>
      <c r="G65" t="s">
        <v>39</v>
      </c>
    </row>
    <row r="66" spans="1:7" x14ac:dyDescent="0.25">
      <c r="A66" s="1">
        <v>44500</v>
      </c>
      <c r="B66" t="s">
        <v>16</v>
      </c>
      <c r="C66">
        <v>1</v>
      </c>
      <c r="D66" s="2">
        <v>350</v>
      </c>
      <c r="E66" s="2">
        <v>350</v>
      </c>
      <c r="F66" s="2">
        <f>SUM(F65-E66)</f>
        <v>22722.543989999995</v>
      </c>
    </row>
    <row r="67" spans="1:7" x14ac:dyDescent="0.25">
      <c r="A67" s="1">
        <v>44500</v>
      </c>
      <c r="B67" t="s">
        <v>17</v>
      </c>
      <c r="C67">
        <v>0</v>
      </c>
      <c r="D67" s="3">
        <v>5.2300000000000003E-3</v>
      </c>
      <c r="E67" s="2">
        <f t="shared" ref="E67:E72" si="6">SUM(C67*D67)</f>
        <v>0</v>
      </c>
      <c r="F67" s="2">
        <f t="shared" ref="F67:F78" si="7">SUM(F66-E67)</f>
        <v>22722.543989999995</v>
      </c>
    </row>
    <row r="68" spans="1:7" x14ac:dyDescent="0.25">
      <c r="A68" s="1">
        <v>44500</v>
      </c>
      <c r="B68" t="s">
        <v>18</v>
      </c>
      <c r="C68">
        <v>4</v>
      </c>
      <c r="D68" s="3">
        <v>5.2249999999999998E-2</v>
      </c>
      <c r="E68" s="2">
        <f t="shared" si="6"/>
        <v>0.20899999999999999</v>
      </c>
      <c r="F68" s="2">
        <f t="shared" si="7"/>
        <v>22722.334989999996</v>
      </c>
    </row>
    <row r="69" spans="1:7" x14ac:dyDescent="0.25">
      <c r="A69" s="1">
        <v>44500</v>
      </c>
      <c r="B69" t="s">
        <v>19</v>
      </c>
      <c r="C69">
        <v>0</v>
      </c>
      <c r="D69" s="3">
        <v>5.2300000000000003E-3</v>
      </c>
      <c r="E69" s="2">
        <f t="shared" si="6"/>
        <v>0</v>
      </c>
      <c r="F69" s="2">
        <f t="shared" si="7"/>
        <v>22722.334989999996</v>
      </c>
    </row>
    <row r="70" spans="1:7" x14ac:dyDescent="0.25">
      <c r="A70" s="1">
        <v>44500</v>
      </c>
      <c r="B70" t="s">
        <v>20</v>
      </c>
      <c r="C70">
        <v>0</v>
      </c>
      <c r="D70" s="3">
        <v>5.2249999999999998E-2</v>
      </c>
      <c r="E70" s="2">
        <f t="shared" si="6"/>
        <v>0</v>
      </c>
      <c r="F70" s="2">
        <f t="shared" si="7"/>
        <v>22722.334989999996</v>
      </c>
    </row>
    <row r="71" spans="1:7" x14ac:dyDescent="0.25">
      <c r="A71" s="1">
        <v>44500</v>
      </c>
      <c r="B71" t="s">
        <v>21</v>
      </c>
      <c r="C71">
        <v>12</v>
      </c>
      <c r="D71" s="3">
        <v>5.2300000000000003E-3</v>
      </c>
      <c r="E71" s="2">
        <f t="shared" si="6"/>
        <v>6.276000000000001E-2</v>
      </c>
      <c r="F71" s="2">
        <f t="shared" si="7"/>
        <v>22722.272229999995</v>
      </c>
    </row>
    <row r="72" spans="1:7" x14ac:dyDescent="0.25">
      <c r="A72" s="1">
        <v>44500</v>
      </c>
      <c r="B72" t="s">
        <v>22</v>
      </c>
      <c r="C72">
        <v>9</v>
      </c>
      <c r="D72" s="3">
        <v>5.2249999999999998E-2</v>
      </c>
      <c r="E72" s="2">
        <f t="shared" si="6"/>
        <v>0.47025</v>
      </c>
      <c r="F72" s="2">
        <f t="shared" si="7"/>
        <v>22721.801979999997</v>
      </c>
    </row>
    <row r="73" spans="1:7" x14ac:dyDescent="0.25">
      <c r="A73" s="1">
        <v>44500</v>
      </c>
      <c r="B73" t="s">
        <v>23</v>
      </c>
      <c r="C73">
        <v>0</v>
      </c>
      <c r="E73" s="2">
        <v>0</v>
      </c>
      <c r="F73" s="2">
        <f t="shared" si="7"/>
        <v>22721.801979999997</v>
      </c>
    </row>
    <row r="74" spans="1:7" x14ac:dyDescent="0.25">
      <c r="A74" s="1">
        <v>44500</v>
      </c>
      <c r="B74" t="s">
        <v>24</v>
      </c>
      <c r="C74">
        <v>0</v>
      </c>
      <c r="D74" s="2">
        <v>0</v>
      </c>
      <c r="E74" s="2">
        <v>0</v>
      </c>
      <c r="F74" s="2">
        <f t="shared" si="7"/>
        <v>22721.801979999997</v>
      </c>
    </row>
    <row r="75" spans="1:7" x14ac:dyDescent="0.25">
      <c r="A75" s="1">
        <v>44500</v>
      </c>
      <c r="B75" t="s">
        <v>25</v>
      </c>
      <c r="C75">
        <v>0</v>
      </c>
      <c r="D75" s="2">
        <v>0</v>
      </c>
      <c r="E75" s="2">
        <v>0</v>
      </c>
      <c r="F75" s="2">
        <f t="shared" si="7"/>
        <v>22721.801979999997</v>
      </c>
    </row>
    <row r="76" spans="1:7" x14ac:dyDescent="0.25">
      <c r="A76" s="1">
        <v>44500</v>
      </c>
      <c r="B76" t="s">
        <v>26</v>
      </c>
      <c r="C76">
        <v>0</v>
      </c>
      <c r="D76" s="2">
        <v>0</v>
      </c>
      <c r="E76" s="2">
        <v>0</v>
      </c>
      <c r="F76" s="2">
        <f t="shared" si="7"/>
        <v>22721.801979999997</v>
      </c>
    </row>
    <row r="77" spans="1:7" x14ac:dyDescent="0.25">
      <c r="A77" s="1">
        <v>44500</v>
      </c>
      <c r="B77" t="s">
        <v>29</v>
      </c>
      <c r="C77">
        <v>0</v>
      </c>
      <c r="D77" s="2">
        <v>0</v>
      </c>
      <c r="E77" s="2">
        <v>0</v>
      </c>
      <c r="F77" s="2">
        <f t="shared" si="7"/>
        <v>22721.801979999997</v>
      </c>
    </row>
    <row r="78" spans="1:7" x14ac:dyDescent="0.25">
      <c r="A78" s="1">
        <v>44500</v>
      </c>
      <c r="B78" t="s">
        <v>30</v>
      </c>
      <c r="C78">
        <v>1</v>
      </c>
      <c r="D78" s="2">
        <v>40.06</v>
      </c>
      <c r="E78" s="2">
        <v>40.06</v>
      </c>
      <c r="F78" s="2">
        <f t="shared" si="7"/>
        <v>22681.741979999995</v>
      </c>
    </row>
    <row r="80" spans="1:7" x14ac:dyDescent="0.25">
      <c r="B80" t="s">
        <v>41</v>
      </c>
    </row>
    <row r="82" spans="1:7" x14ac:dyDescent="0.25">
      <c r="A82" s="1">
        <v>44510</v>
      </c>
      <c r="B82" t="s">
        <v>45</v>
      </c>
      <c r="E82" s="2">
        <v>10.46</v>
      </c>
      <c r="F82" s="2">
        <f>SUM(F78-E82)</f>
        <v>22671.281979999996</v>
      </c>
      <c r="G82" t="s">
        <v>42</v>
      </c>
    </row>
    <row r="83" spans="1:7" x14ac:dyDescent="0.25">
      <c r="A83" s="1">
        <v>44510</v>
      </c>
      <c r="B83" t="s">
        <v>46</v>
      </c>
      <c r="E83" s="2">
        <v>53.37</v>
      </c>
      <c r="F83" s="2">
        <f>SUM(F82-E83)</f>
        <v>22617.911979999997</v>
      </c>
      <c r="G83" t="s">
        <v>43</v>
      </c>
    </row>
    <row r="84" spans="1:7" x14ac:dyDescent="0.25">
      <c r="A84" s="1">
        <v>44510</v>
      </c>
      <c r="B84" t="s">
        <v>47</v>
      </c>
      <c r="E84" s="2">
        <v>27.32</v>
      </c>
      <c r="F84" s="2">
        <f>SUM(F83-E84)</f>
        <v>22590.591979999997</v>
      </c>
      <c r="G84" t="s">
        <v>44</v>
      </c>
    </row>
    <row r="85" spans="1:7" x14ac:dyDescent="0.25">
      <c r="A85" s="1">
        <v>44530</v>
      </c>
      <c r="B85" t="s">
        <v>16</v>
      </c>
      <c r="C85">
        <v>1</v>
      </c>
      <c r="D85" s="2">
        <v>350</v>
      </c>
      <c r="E85" s="2">
        <v>350</v>
      </c>
      <c r="F85" s="2">
        <f t="shared" ref="F85:F97" si="8">SUM(F84-E85)</f>
        <v>22240.591979999997</v>
      </c>
    </row>
    <row r="86" spans="1:7" x14ac:dyDescent="0.25">
      <c r="A86" s="1">
        <v>44530</v>
      </c>
      <c r="B86" t="s">
        <v>17</v>
      </c>
      <c r="C86">
        <v>47</v>
      </c>
      <c r="D86" s="3">
        <v>5.2300000000000003E-3</v>
      </c>
      <c r="E86" s="2">
        <f t="shared" ref="E86:E91" si="9">SUM(C86*D86)</f>
        <v>0.24581</v>
      </c>
      <c r="F86" s="2">
        <f t="shared" si="8"/>
        <v>22240.346169999997</v>
      </c>
    </row>
    <row r="87" spans="1:7" x14ac:dyDescent="0.25">
      <c r="A87" s="1">
        <v>44530</v>
      </c>
      <c r="B87" t="s">
        <v>18</v>
      </c>
      <c r="C87">
        <v>20</v>
      </c>
      <c r="D87" s="3">
        <v>5.2249999999999998E-2</v>
      </c>
      <c r="E87" s="2">
        <f t="shared" si="9"/>
        <v>1.0449999999999999</v>
      </c>
      <c r="F87" s="2">
        <f t="shared" si="8"/>
        <v>22239.301169999999</v>
      </c>
    </row>
    <row r="88" spans="1:7" x14ac:dyDescent="0.25">
      <c r="A88" s="1">
        <v>44530</v>
      </c>
      <c r="B88" t="s">
        <v>19</v>
      </c>
      <c r="C88">
        <v>0</v>
      </c>
      <c r="D88" s="3">
        <v>5.2300000000000003E-3</v>
      </c>
      <c r="E88" s="2">
        <f t="shared" si="9"/>
        <v>0</v>
      </c>
      <c r="F88" s="2">
        <f t="shared" si="8"/>
        <v>22239.301169999999</v>
      </c>
    </row>
    <row r="89" spans="1:7" x14ac:dyDescent="0.25">
      <c r="A89" s="1">
        <v>44530</v>
      </c>
      <c r="B89" t="s">
        <v>20</v>
      </c>
      <c r="C89">
        <v>0</v>
      </c>
      <c r="D89" s="3">
        <v>5.2249999999999998E-2</v>
      </c>
      <c r="E89" s="2">
        <f t="shared" si="9"/>
        <v>0</v>
      </c>
      <c r="F89" s="2">
        <f t="shared" si="8"/>
        <v>22239.301169999999</v>
      </c>
    </row>
    <row r="90" spans="1:7" x14ac:dyDescent="0.25">
      <c r="A90" s="1">
        <v>44530</v>
      </c>
      <c r="B90" t="s">
        <v>21</v>
      </c>
      <c r="C90">
        <v>41</v>
      </c>
      <c r="D90" s="3">
        <v>5.2300000000000003E-3</v>
      </c>
      <c r="E90" s="2">
        <f t="shared" si="9"/>
        <v>0.21443000000000001</v>
      </c>
      <c r="F90" s="2">
        <f t="shared" si="8"/>
        <v>22239.086739999999</v>
      </c>
    </row>
    <row r="91" spans="1:7" x14ac:dyDescent="0.25">
      <c r="A91" s="1">
        <v>44530</v>
      </c>
      <c r="B91" t="s">
        <v>22</v>
      </c>
      <c r="C91">
        <v>39</v>
      </c>
      <c r="D91" s="3">
        <v>5.2249999999999998E-2</v>
      </c>
      <c r="E91" s="2">
        <f t="shared" si="9"/>
        <v>2.03775</v>
      </c>
      <c r="F91" s="2">
        <f t="shared" si="8"/>
        <v>22237.048989999999</v>
      </c>
    </row>
    <row r="92" spans="1:7" x14ac:dyDescent="0.25">
      <c r="A92" s="1">
        <v>44530</v>
      </c>
      <c r="B92" t="s">
        <v>23</v>
      </c>
      <c r="C92">
        <v>0</v>
      </c>
      <c r="E92" s="2">
        <v>0</v>
      </c>
      <c r="F92" s="2">
        <f t="shared" si="8"/>
        <v>22237.048989999999</v>
      </c>
    </row>
    <row r="93" spans="1:7" x14ac:dyDescent="0.25">
      <c r="A93" s="1">
        <v>44530</v>
      </c>
      <c r="B93" t="s">
        <v>24</v>
      </c>
      <c r="C93">
        <v>0</v>
      </c>
      <c r="D93" s="2">
        <v>0</v>
      </c>
      <c r="E93" s="2">
        <v>0</v>
      </c>
      <c r="F93" s="2">
        <f t="shared" si="8"/>
        <v>22237.048989999999</v>
      </c>
    </row>
    <row r="94" spans="1:7" x14ac:dyDescent="0.25">
      <c r="A94" s="1">
        <v>44530</v>
      </c>
      <c r="B94" t="s">
        <v>25</v>
      </c>
      <c r="C94">
        <v>1</v>
      </c>
      <c r="D94" s="2">
        <v>0</v>
      </c>
      <c r="E94" s="2">
        <v>0</v>
      </c>
      <c r="F94" s="2">
        <f t="shared" si="8"/>
        <v>22237.048989999999</v>
      </c>
    </row>
    <row r="95" spans="1:7" x14ac:dyDescent="0.25">
      <c r="A95" s="1">
        <v>44530</v>
      </c>
      <c r="B95" t="s">
        <v>26</v>
      </c>
      <c r="C95">
        <v>0</v>
      </c>
      <c r="D95" s="2">
        <v>0</v>
      </c>
      <c r="E95" s="2">
        <v>0</v>
      </c>
      <c r="F95" s="2">
        <f t="shared" si="8"/>
        <v>22237.048989999999</v>
      </c>
    </row>
    <row r="96" spans="1:7" x14ac:dyDescent="0.25">
      <c r="A96" s="1">
        <v>44530</v>
      </c>
      <c r="B96" t="s">
        <v>29</v>
      </c>
      <c r="C96">
        <v>0</v>
      </c>
      <c r="D96" s="2">
        <v>0</v>
      </c>
      <c r="E96" s="2">
        <v>0</v>
      </c>
      <c r="F96" s="2">
        <f t="shared" si="8"/>
        <v>22237.048989999999</v>
      </c>
    </row>
    <row r="97" spans="1:6" x14ac:dyDescent="0.25">
      <c r="A97" s="1">
        <v>44530</v>
      </c>
      <c r="B97" t="s">
        <v>30</v>
      </c>
      <c r="C97">
        <v>1</v>
      </c>
      <c r="D97" s="2">
        <v>40.049999999999997</v>
      </c>
      <c r="E97" s="2">
        <v>40.049999999999997</v>
      </c>
      <c r="F97" s="2">
        <f t="shared" si="8"/>
        <v>22196.99899</v>
      </c>
    </row>
    <row r="99" spans="1:6" x14ac:dyDescent="0.25">
      <c r="B99" t="s">
        <v>48</v>
      </c>
    </row>
    <row r="101" spans="1:6" x14ac:dyDescent="0.25">
      <c r="A101" s="1">
        <v>44561</v>
      </c>
      <c r="B101" t="s">
        <v>16</v>
      </c>
      <c r="C101">
        <v>1</v>
      </c>
      <c r="D101" s="2">
        <v>350</v>
      </c>
      <c r="E101" s="2">
        <v>350</v>
      </c>
      <c r="F101" s="2">
        <f>SUM(F97-E101)</f>
        <v>21846.99899</v>
      </c>
    </row>
    <row r="102" spans="1:6" x14ac:dyDescent="0.25">
      <c r="A102" s="1">
        <v>44561</v>
      </c>
      <c r="B102" t="s">
        <v>17</v>
      </c>
      <c r="C102">
        <v>0</v>
      </c>
      <c r="D102" s="3">
        <v>5.2300000000000003E-3</v>
      </c>
      <c r="E102" s="2">
        <f t="shared" ref="E102:E107" si="10">SUM(C102*D102)</f>
        <v>0</v>
      </c>
      <c r="F102" s="2">
        <f>SUM(F101-E102)</f>
        <v>21846.99899</v>
      </c>
    </row>
    <row r="103" spans="1:6" x14ac:dyDescent="0.25">
      <c r="A103" s="1">
        <v>44561</v>
      </c>
      <c r="B103" t="s">
        <v>18</v>
      </c>
      <c r="C103">
        <v>61</v>
      </c>
      <c r="D103" s="3">
        <v>5.2249999999999998E-2</v>
      </c>
      <c r="E103" s="2">
        <f t="shared" si="10"/>
        <v>3.1872499999999997</v>
      </c>
      <c r="F103" s="2">
        <f t="shared" ref="F103:F113" si="11">SUM(F102-E103)</f>
        <v>21843.811740000001</v>
      </c>
    </row>
    <row r="104" spans="1:6" x14ac:dyDescent="0.25">
      <c r="A104" s="1">
        <v>44561</v>
      </c>
      <c r="B104" t="s">
        <v>19</v>
      </c>
      <c r="C104">
        <v>0</v>
      </c>
      <c r="D104" s="3">
        <v>5.2300000000000003E-3</v>
      </c>
      <c r="E104" s="2">
        <f t="shared" si="10"/>
        <v>0</v>
      </c>
      <c r="F104" s="2">
        <f t="shared" si="11"/>
        <v>21843.811740000001</v>
      </c>
    </row>
    <row r="105" spans="1:6" x14ac:dyDescent="0.25">
      <c r="A105" s="1">
        <v>44561</v>
      </c>
      <c r="B105" t="s">
        <v>20</v>
      </c>
      <c r="C105">
        <v>0</v>
      </c>
      <c r="D105" s="3">
        <v>5.2249999999999998E-2</v>
      </c>
      <c r="E105" s="2">
        <f t="shared" si="10"/>
        <v>0</v>
      </c>
      <c r="F105" s="2">
        <f t="shared" si="11"/>
        <v>21843.811740000001</v>
      </c>
    </row>
    <row r="106" spans="1:6" x14ac:dyDescent="0.25">
      <c r="A106" s="1">
        <v>44561</v>
      </c>
      <c r="B106" t="s">
        <v>21</v>
      </c>
      <c r="C106">
        <v>0</v>
      </c>
      <c r="D106" s="3">
        <v>5.2300000000000003E-3</v>
      </c>
      <c r="E106" s="2">
        <f t="shared" si="10"/>
        <v>0</v>
      </c>
      <c r="F106" s="2">
        <f t="shared" si="11"/>
        <v>21843.811740000001</v>
      </c>
    </row>
    <row r="107" spans="1:6" x14ac:dyDescent="0.25">
      <c r="A107" s="1">
        <v>44561</v>
      </c>
      <c r="B107" t="s">
        <v>22</v>
      </c>
      <c r="C107">
        <v>12</v>
      </c>
      <c r="D107" s="3">
        <v>5.2249999999999998E-2</v>
      </c>
      <c r="E107" s="2">
        <f t="shared" si="10"/>
        <v>0.627</v>
      </c>
      <c r="F107" s="2">
        <f t="shared" si="11"/>
        <v>21843.184740000001</v>
      </c>
    </row>
    <row r="108" spans="1:6" x14ac:dyDescent="0.25">
      <c r="A108" s="1">
        <v>44561</v>
      </c>
      <c r="B108" t="s">
        <v>23</v>
      </c>
      <c r="C108">
        <v>0</v>
      </c>
      <c r="E108" s="2">
        <v>0</v>
      </c>
      <c r="F108" s="2">
        <f t="shared" si="11"/>
        <v>21843.184740000001</v>
      </c>
    </row>
    <row r="109" spans="1:6" x14ac:dyDescent="0.25">
      <c r="A109" s="1">
        <v>44561</v>
      </c>
      <c r="B109" t="s">
        <v>24</v>
      </c>
      <c r="C109">
        <v>0</v>
      </c>
      <c r="D109" s="2">
        <v>0</v>
      </c>
      <c r="E109" s="2">
        <v>0</v>
      </c>
      <c r="F109" s="2">
        <f t="shared" si="11"/>
        <v>21843.184740000001</v>
      </c>
    </row>
    <row r="110" spans="1:6" x14ac:dyDescent="0.25">
      <c r="A110" s="1">
        <v>44561</v>
      </c>
      <c r="B110" t="s">
        <v>25</v>
      </c>
      <c r="C110">
        <v>0</v>
      </c>
      <c r="D110" s="2">
        <v>0</v>
      </c>
      <c r="E110" s="2">
        <v>0</v>
      </c>
      <c r="F110" s="2">
        <f t="shared" si="11"/>
        <v>21843.184740000001</v>
      </c>
    </row>
    <row r="111" spans="1:6" x14ac:dyDescent="0.25">
      <c r="A111" s="1">
        <v>44561</v>
      </c>
      <c r="B111" t="s">
        <v>26</v>
      </c>
      <c r="C111">
        <v>0</v>
      </c>
      <c r="D111" s="2">
        <v>0</v>
      </c>
      <c r="E111" s="2">
        <v>0</v>
      </c>
      <c r="F111" s="2">
        <f t="shared" si="11"/>
        <v>21843.184740000001</v>
      </c>
    </row>
    <row r="112" spans="1:6" x14ac:dyDescent="0.25">
      <c r="A112" s="1">
        <v>44561</v>
      </c>
      <c r="B112" t="s">
        <v>29</v>
      </c>
      <c r="C112">
        <v>0</v>
      </c>
      <c r="D112" s="2">
        <v>0</v>
      </c>
      <c r="E112" s="2">
        <v>0</v>
      </c>
      <c r="F112" s="2">
        <f t="shared" si="11"/>
        <v>21843.184740000001</v>
      </c>
    </row>
    <row r="113" spans="1:6" x14ac:dyDescent="0.25">
      <c r="A113" s="1">
        <v>44561</v>
      </c>
      <c r="B113" t="s">
        <v>30</v>
      </c>
      <c r="C113">
        <v>1</v>
      </c>
      <c r="D113" s="2">
        <v>50.02</v>
      </c>
      <c r="E113" s="2">
        <v>50.02</v>
      </c>
      <c r="F113" s="2">
        <f t="shared" si="11"/>
        <v>21793.16474</v>
      </c>
    </row>
    <row r="115" spans="1:6" x14ac:dyDescent="0.25">
      <c r="B115" t="s">
        <v>49</v>
      </c>
    </row>
    <row r="117" spans="1:6" x14ac:dyDescent="0.25">
      <c r="A117" s="1">
        <v>44592</v>
      </c>
      <c r="B117" t="s">
        <v>16</v>
      </c>
      <c r="C117">
        <v>1</v>
      </c>
      <c r="D117" s="2">
        <v>350</v>
      </c>
      <c r="E117" s="2">
        <v>350</v>
      </c>
      <c r="F117" s="2">
        <f>SUM(F113-E117)</f>
        <v>21443.16474</v>
      </c>
    </row>
    <row r="118" spans="1:6" x14ac:dyDescent="0.25">
      <c r="A118" s="1">
        <v>44592</v>
      </c>
      <c r="B118" t="s">
        <v>17</v>
      </c>
      <c r="C118">
        <v>1</v>
      </c>
      <c r="D118" s="3">
        <v>5.2300000000000003E-3</v>
      </c>
      <c r="E118" s="2">
        <f t="shared" ref="E118:E123" si="12">SUM(C118*D118)</f>
        <v>5.2300000000000003E-3</v>
      </c>
      <c r="F118" s="2">
        <f>SUM(F117-E118)</f>
        <v>21443.159510000001</v>
      </c>
    </row>
    <row r="119" spans="1:6" x14ac:dyDescent="0.25">
      <c r="A119" s="1">
        <v>44592</v>
      </c>
      <c r="B119" t="s">
        <v>18</v>
      </c>
      <c r="C119">
        <v>2</v>
      </c>
      <c r="D119" s="3">
        <v>5.2249999999999998E-2</v>
      </c>
      <c r="E119" s="2">
        <f t="shared" si="12"/>
        <v>0.1045</v>
      </c>
      <c r="F119" s="2">
        <f t="shared" ref="F119:F129" si="13">SUM(F118-E119)</f>
        <v>21443.05501</v>
      </c>
    </row>
    <row r="120" spans="1:6" x14ac:dyDescent="0.25">
      <c r="A120" s="1">
        <v>44592</v>
      </c>
      <c r="B120" t="s">
        <v>19</v>
      </c>
      <c r="C120">
        <v>0</v>
      </c>
      <c r="D120" s="3">
        <v>5.2300000000000003E-3</v>
      </c>
      <c r="E120" s="2">
        <f t="shared" si="12"/>
        <v>0</v>
      </c>
      <c r="F120" s="2">
        <f t="shared" si="13"/>
        <v>21443.05501</v>
      </c>
    </row>
    <row r="121" spans="1:6" x14ac:dyDescent="0.25">
      <c r="A121" s="1">
        <v>44592</v>
      </c>
      <c r="B121" t="s">
        <v>20</v>
      </c>
      <c r="C121">
        <v>0</v>
      </c>
      <c r="D121" s="3">
        <v>5.2249999999999998E-2</v>
      </c>
      <c r="E121" s="2">
        <f t="shared" si="12"/>
        <v>0</v>
      </c>
      <c r="F121" s="2">
        <f t="shared" si="13"/>
        <v>21443.05501</v>
      </c>
    </row>
    <row r="122" spans="1:6" x14ac:dyDescent="0.25">
      <c r="A122" s="1">
        <v>44592</v>
      </c>
      <c r="B122" t="s">
        <v>21</v>
      </c>
      <c r="C122">
        <v>0</v>
      </c>
      <c r="D122" s="3">
        <v>5.2300000000000003E-3</v>
      </c>
      <c r="E122" s="2">
        <f t="shared" si="12"/>
        <v>0</v>
      </c>
      <c r="F122" s="2">
        <f t="shared" si="13"/>
        <v>21443.05501</v>
      </c>
    </row>
    <row r="123" spans="1:6" x14ac:dyDescent="0.25">
      <c r="A123" s="1">
        <v>44592</v>
      </c>
      <c r="B123" t="s">
        <v>22</v>
      </c>
      <c r="C123">
        <v>1</v>
      </c>
      <c r="D123" s="3">
        <v>5.2249999999999998E-2</v>
      </c>
      <c r="E123" s="2">
        <f t="shared" si="12"/>
        <v>5.2249999999999998E-2</v>
      </c>
      <c r="F123" s="2">
        <f t="shared" si="13"/>
        <v>21443.002759999999</v>
      </c>
    </row>
    <row r="124" spans="1:6" x14ac:dyDescent="0.25">
      <c r="A124" s="1">
        <v>44592</v>
      </c>
      <c r="B124" t="s">
        <v>23</v>
      </c>
      <c r="C124">
        <v>0</v>
      </c>
      <c r="E124" s="2">
        <v>0</v>
      </c>
      <c r="F124" s="2">
        <f t="shared" si="13"/>
        <v>21443.002759999999</v>
      </c>
    </row>
    <row r="125" spans="1:6" x14ac:dyDescent="0.25">
      <c r="A125" s="1">
        <v>44592</v>
      </c>
      <c r="B125" t="s">
        <v>24</v>
      </c>
      <c r="C125">
        <v>0</v>
      </c>
      <c r="D125" s="2">
        <v>0</v>
      </c>
      <c r="E125" s="2">
        <v>0</v>
      </c>
      <c r="F125" s="2">
        <f t="shared" si="13"/>
        <v>21443.002759999999</v>
      </c>
    </row>
    <row r="126" spans="1:6" x14ac:dyDescent="0.25">
      <c r="A126" s="1">
        <v>44592</v>
      </c>
      <c r="B126" t="s">
        <v>25</v>
      </c>
      <c r="C126">
        <v>0</v>
      </c>
      <c r="D126" s="2">
        <v>0</v>
      </c>
      <c r="E126" s="2">
        <v>0</v>
      </c>
      <c r="F126" s="2">
        <f t="shared" si="13"/>
        <v>21443.002759999999</v>
      </c>
    </row>
    <row r="127" spans="1:6" x14ac:dyDescent="0.25">
      <c r="A127" s="1">
        <v>44592</v>
      </c>
      <c r="B127" t="s">
        <v>26</v>
      </c>
      <c r="C127">
        <v>0</v>
      </c>
      <c r="D127" s="2">
        <v>0</v>
      </c>
      <c r="E127" s="2">
        <v>0</v>
      </c>
      <c r="F127" s="2">
        <f t="shared" si="13"/>
        <v>21443.002759999999</v>
      </c>
    </row>
    <row r="128" spans="1:6" x14ac:dyDescent="0.25">
      <c r="A128" s="1">
        <v>44592</v>
      </c>
      <c r="B128" t="s">
        <v>29</v>
      </c>
      <c r="C128">
        <v>0</v>
      </c>
      <c r="D128" s="2">
        <v>0</v>
      </c>
      <c r="E128" s="2">
        <v>0</v>
      </c>
      <c r="F128" s="2">
        <f t="shared" si="13"/>
        <v>21443.002759999999</v>
      </c>
    </row>
    <row r="129" spans="1:7" x14ac:dyDescent="0.25">
      <c r="A129" s="1">
        <v>44592</v>
      </c>
      <c r="B129" t="s">
        <v>30</v>
      </c>
      <c r="C129">
        <v>1</v>
      </c>
      <c r="D129" s="2">
        <v>50.02</v>
      </c>
      <c r="E129" s="2">
        <v>50.02</v>
      </c>
      <c r="F129" s="2">
        <f t="shared" si="13"/>
        <v>21392.982759999999</v>
      </c>
    </row>
    <row r="131" spans="1:7" x14ac:dyDescent="0.25">
      <c r="B131" t="s">
        <v>50</v>
      </c>
    </row>
    <row r="133" spans="1:7" x14ac:dyDescent="0.25">
      <c r="A133" s="1">
        <v>44606</v>
      </c>
      <c r="B133" t="s">
        <v>52</v>
      </c>
      <c r="E133" s="2">
        <v>225.75</v>
      </c>
      <c r="F133" s="2">
        <f>SUM(F129-E133)</f>
        <v>21167.232759999999</v>
      </c>
      <c r="G133" t="s">
        <v>51</v>
      </c>
    </row>
    <row r="134" spans="1:7" x14ac:dyDescent="0.25">
      <c r="A134" s="1">
        <v>44607</v>
      </c>
      <c r="B134" t="s">
        <v>55</v>
      </c>
      <c r="E134" s="2">
        <v>15.7</v>
      </c>
      <c r="F134" s="2">
        <f>SUM(F133-E134)</f>
        <v>21151.532759999998</v>
      </c>
      <c r="G134" t="s">
        <v>53</v>
      </c>
    </row>
    <row r="135" spans="1:7" x14ac:dyDescent="0.25">
      <c r="A135" s="1">
        <v>44607</v>
      </c>
      <c r="B135" t="s">
        <v>56</v>
      </c>
      <c r="E135" s="2">
        <v>15.7</v>
      </c>
      <c r="F135" s="2">
        <f>SUM(F134-E135)</f>
        <v>21135.832759999998</v>
      </c>
      <c r="G135" t="s">
        <v>54</v>
      </c>
    </row>
    <row r="136" spans="1:7" x14ac:dyDescent="0.25">
      <c r="A136" s="1">
        <v>44610</v>
      </c>
      <c r="B136" t="s">
        <v>60</v>
      </c>
      <c r="E136" s="2">
        <v>15.69</v>
      </c>
      <c r="F136" s="2">
        <f t="shared" ref="F136:F151" si="14">SUM(F135-E136)</f>
        <v>21120.142759999999</v>
      </c>
      <c r="G136" t="s">
        <v>57</v>
      </c>
    </row>
    <row r="137" spans="1:7" x14ac:dyDescent="0.25">
      <c r="A137" s="1">
        <v>44610</v>
      </c>
      <c r="B137" t="s">
        <v>61</v>
      </c>
      <c r="E137" s="2">
        <v>15.69</v>
      </c>
      <c r="F137" s="2">
        <f t="shared" si="14"/>
        <v>21104.45276</v>
      </c>
      <c r="G137" t="s">
        <v>58</v>
      </c>
    </row>
    <row r="138" spans="1:7" x14ac:dyDescent="0.25">
      <c r="A138" s="1">
        <v>44610</v>
      </c>
      <c r="B138" t="s">
        <v>62</v>
      </c>
      <c r="E138" s="2">
        <v>17.28</v>
      </c>
      <c r="F138" s="2">
        <f t="shared" si="14"/>
        <v>21087.172760000001</v>
      </c>
      <c r="G138" t="s">
        <v>59</v>
      </c>
    </row>
    <row r="139" spans="1:7" x14ac:dyDescent="0.25">
      <c r="A139" s="1">
        <v>44620</v>
      </c>
      <c r="B139" t="s">
        <v>16</v>
      </c>
      <c r="C139">
        <v>1</v>
      </c>
      <c r="D139" s="2">
        <v>350</v>
      </c>
      <c r="E139" s="2">
        <v>350</v>
      </c>
      <c r="F139" s="2">
        <f t="shared" si="14"/>
        <v>20737.172760000001</v>
      </c>
    </row>
    <row r="140" spans="1:7" x14ac:dyDescent="0.25">
      <c r="A140" s="1">
        <v>44620</v>
      </c>
      <c r="B140" t="s">
        <v>17</v>
      </c>
      <c r="C140">
        <v>32</v>
      </c>
      <c r="D140" s="3">
        <v>5.2300000000000003E-3</v>
      </c>
      <c r="E140" s="2">
        <f t="shared" ref="E140:E145" si="15">SUM(C140*D140)</f>
        <v>0.16736000000000001</v>
      </c>
      <c r="F140" s="2">
        <f t="shared" si="14"/>
        <v>20737.005400000002</v>
      </c>
    </row>
    <row r="141" spans="1:7" x14ac:dyDescent="0.25">
      <c r="A141" s="1">
        <v>44620</v>
      </c>
      <c r="B141" t="s">
        <v>18</v>
      </c>
      <c r="C141">
        <v>0</v>
      </c>
      <c r="D141" s="3">
        <v>5.2249999999999998E-2</v>
      </c>
      <c r="E141" s="2">
        <f t="shared" si="15"/>
        <v>0</v>
      </c>
      <c r="F141" s="2">
        <f t="shared" si="14"/>
        <v>20737.005400000002</v>
      </c>
    </row>
    <row r="142" spans="1:7" x14ac:dyDescent="0.25">
      <c r="A142" s="1">
        <v>44620</v>
      </c>
      <c r="B142" t="s">
        <v>19</v>
      </c>
      <c r="C142">
        <v>0</v>
      </c>
      <c r="D142" s="3">
        <v>5.2300000000000003E-3</v>
      </c>
      <c r="E142" s="2">
        <f t="shared" si="15"/>
        <v>0</v>
      </c>
      <c r="F142" s="2">
        <f t="shared" si="14"/>
        <v>20737.005400000002</v>
      </c>
    </row>
    <row r="143" spans="1:7" x14ac:dyDescent="0.25">
      <c r="A143" s="1">
        <v>44620</v>
      </c>
      <c r="B143" t="s">
        <v>20</v>
      </c>
      <c r="C143">
        <v>0</v>
      </c>
      <c r="D143" s="3">
        <v>5.2249999999999998E-2</v>
      </c>
      <c r="E143" s="2">
        <f t="shared" si="15"/>
        <v>0</v>
      </c>
      <c r="F143" s="2">
        <f t="shared" si="14"/>
        <v>20737.005400000002</v>
      </c>
    </row>
    <row r="144" spans="1:7" x14ac:dyDescent="0.25">
      <c r="A144" s="1">
        <v>44620</v>
      </c>
      <c r="B144" t="s">
        <v>21</v>
      </c>
      <c r="C144">
        <v>93</v>
      </c>
      <c r="D144" s="3">
        <v>5.2300000000000003E-3</v>
      </c>
      <c r="E144" s="2">
        <f t="shared" si="15"/>
        <v>0.48639000000000004</v>
      </c>
      <c r="F144" s="2">
        <f t="shared" si="14"/>
        <v>20736.519010000004</v>
      </c>
    </row>
    <row r="145" spans="1:7" x14ac:dyDescent="0.25">
      <c r="A145" s="1">
        <v>44620</v>
      </c>
      <c r="B145" t="s">
        <v>22</v>
      </c>
      <c r="C145">
        <v>76</v>
      </c>
      <c r="D145" s="3">
        <v>5.2249999999999998E-2</v>
      </c>
      <c r="E145" s="2">
        <f t="shared" si="15"/>
        <v>3.9709999999999996</v>
      </c>
      <c r="F145" s="2">
        <f t="shared" si="14"/>
        <v>20732.548010000002</v>
      </c>
    </row>
    <row r="146" spans="1:7" x14ac:dyDescent="0.25">
      <c r="A146" s="1">
        <v>44620</v>
      </c>
      <c r="B146" t="s">
        <v>23</v>
      </c>
      <c r="C146">
        <v>0</v>
      </c>
      <c r="E146" s="2">
        <v>0</v>
      </c>
      <c r="F146" s="2">
        <f t="shared" si="14"/>
        <v>20732.548010000002</v>
      </c>
    </row>
    <row r="147" spans="1:7" x14ac:dyDescent="0.25">
      <c r="A147" s="1">
        <v>44620</v>
      </c>
      <c r="B147" t="s">
        <v>24</v>
      </c>
      <c r="C147">
        <v>0</v>
      </c>
      <c r="D147" s="2">
        <v>0</v>
      </c>
      <c r="E147" s="2">
        <v>0</v>
      </c>
      <c r="F147" s="2">
        <f t="shared" si="14"/>
        <v>20732.548010000002</v>
      </c>
    </row>
    <row r="148" spans="1:7" x14ac:dyDescent="0.25">
      <c r="A148" s="1">
        <v>44620</v>
      </c>
      <c r="B148" t="s">
        <v>25</v>
      </c>
      <c r="C148">
        <v>0</v>
      </c>
      <c r="D148" s="2">
        <v>0</v>
      </c>
      <c r="E148" s="2">
        <v>0</v>
      </c>
      <c r="F148" s="2">
        <f t="shared" si="14"/>
        <v>20732.548010000002</v>
      </c>
    </row>
    <row r="149" spans="1:7" x14ac:dyDescent="0.25">
      <c r="A149" s="1">
        <v>44620</v>
      </c>
      <c r="B149" t="s">
        <v>26</v>
      </c>
      <c r="C149">
        <v>0</v>
      </c>
      <c r="D149" s="2">
        <v>0</v>
      </c>
      <c r="E149" s="2">
        <v>0</v>
      </c>
      <c r="F149" s="2">
        <f t="shared" si="14"/>
        <v>20732.548010000002</v>
      </c>
    </row>
    <row r="150" spans="1:7" x14ac:dyDescent="0.25">
      <c r="A150" s="1">
        <v>44620</v>
      </c>
      <c r="B150" t="s">
        <v>29</v>
      </c>
      <c r="C150">
        <v>0</v>
      </c>
      <c r="D150" s="2">
        <v>0</v>
      </c>
      <c r="E150" s="2">
        <v>0</v>
      </c>
      <c r="F150" s="2">
        <f t="shared" si="14"/>
        <v>20732.548010000002</v>
      </c>
    </row>
    <row r="151" spans="1:7" x14ac:dyDescent="0.25">
      <c r="A151" s="1">
        <v>44620</v>
      </c>
      <c r="B151" t="s">
        <v>30</v>
      </c>
      <c r="C151">
        <v>1</v>
      </c>
      <c r="D151" s="2">
        <v>50.02</v>
      </c>
      <c r="E151" s="2">
        <v>50.02</v>
      </c>
      <c r="F151" s="2">
        <f t="shared" si="14"/>
        <v>20682.528010000002</v>
      </c>
    </row>
    <row r="153" spans="1:7" x14ac:dyDescent="0.25">
      <c r="B153" t="s">
        <v>63</v>
      </c>
    </row>
    <row r="155" spans="1:7" x14ac:dyDescent="0.25">
      <c r="A155" s="1">
        <v>44631</v>
      </c>
      <c r="B155" t="s">
        <v>65</v>
      </c>
      <c r="E155" s="2">
        <v>15.7</v>
      </c>
      <c r="F155" s="2">
        <f>SUM(F151-E155)</f>
        <v>20666.828010000001</v>
      </c>
      <c r="G155" t="s">
        <v>64</v>
      </c>
    </row>
    <row r="156" spans="1:7" x14ac:dyDescent="0.25">
      <c r="A156" s="1">
        <v>44641</v>
      </c>
      <c r="B156" t="s">
        <v>67</v>
      </c>
      <c r="E156" s="2">
        <v>248.95</v>
      </c>
      <c r="F156" s="2">
        <f>SUM(F155-E156)</f>
        <v>20417.87801</v>
      </c>
      <c r="G156" t="s">
        <v>66</v>
      </c>
    </row>
    <row r="157" spans="1:7" x14ac:dyDescent="0.25">
      <c r="A157" s="1">
        <v>44642</v>
      </c>
      <c r="B157" t="s">
        <v>69</v>
      </c>
      <c r="E157" s="2">
        <v>278</v>
      </c>
      <c r="F157" s="2">
        <f>SUM(F156-E157)</f>
        <v>20139.87801</v>
      </c>
      <c r="G157" t="s">
        <v>68</v>
      </c>
    </row>
    <row r="158" spans="1:7" x14ac:dyDescent="0.25">
      <c r="A158" s="1">
        <v>44651</v>
      </c>
      <c r="B158" t="s">
        <v>16</v>
      </c>
      <c r="C158">
        <v>1</v>
      </c>
      <c r="D158" s="2">
        <v>350</v>
      </c>
      <c r="E158" s="2">
        <v>350</v>
      </c>
      <c r="F158" s="2">
        <f t="shared" ref="F158:F170" si="16">SUM(F157-E158)</f>
        <v>19789.87801</v>
      </c>
    </row>
    <row r="159" spans="1:7" x14ac:dyDescent="0.25">
      <c r="A159" s="1">
        <v>44651</v>
      </c>
      <c r="B159" t="s">
        <v>17</v>
      </c>
      <c r="C159">
        <v>84</v>
      </c>
      <c r="D159" s="3">
        <v>5.2300000000000003E-3</v>
      </c>
      <c r="E159" s="2">
        <f t="shared" ref="E159:E164" si="17">SUM(C159*D159)</f>
        <v>0.43932000000000004</v>
      </c>
      <c r="F159" s="2">
        <f t="shared" si="16"/>
        <v>19789.438689999999</v>
      </c>
    </row>
    <row r="160" spans="1:7" x14ac:dyDescent="0.25">
      <c r="A160" s="1">
        <v>44651</v>
      </c>
      <c r="B160" t="s">
        <v>18</v>
      </c>
      <c r="C160">
        <v>3</v>
      </c>
      <c r="D160" s="3">
        <v>5.2249999999999998E-2</v>
      </c>
      <c r="E160" s="2">
        <f t="shared" si="17"/>
        <v>0.15675</v>
      </c>
      <c r="F160" s="2">
        <f t="shared" si="16"/>
        <v>19789.281940000001</v>
      </c>
    </row>
    <row r="161" spans="1:7" x14ac:dyDescent="0.25">
      <c r="A161" s="1">
        <v>44651</v>
      </c>
      <c r="B161" t="s">
        <v>19</v>
      </c>
      <c r="C161">
        <v>0</v>
      </c>
      <c r="D161" s="3">
        <v>5.2300000000000003E-3</v>
      </c>
      <c r="E161" s="2">
        <f t="shared" si="17"/>
        <v>0</v>
      </c>
      <c r="F161" s="2">
        <f t="shared" si="16"/>
        <v>19789.281940000001</v>
      </c>
    </row>
    <row r="162" spans="1:7" x14ac:dyDescent="0.25">
      <c r="A162" s="1">
        <v>44651</v>
      </c>
      <c r="B162" t="s">
        <v>20</v>
      </c>
      <c r="C162">
        <v>0</v>
      </c>
      <c r="D162" s="3">
        <v>5.2249999999999998E-2</v>
      </c>
      <c r="E162" s="2">
        <f t="shared" si="17"/>
        <v>0</v>
      </c>
      <c r="F162" s="2">
        <f t="shared" si="16"/>
        <v>19789.281940000001</v>
      </c>
    </row>
    <row r="163" spans="1:7" x14ac:dyDescent="0.25">
      <c r="A163" s="1">
        <v>44651</v>
      </c>
      <c r="B163" t="s">
        <v>21</v>
      </c>
      <c r="C163">
        <v>36</v>
      </c>
      <c r="D163" s="3">
        <v>5.2300000000000003E-3</v>
      </c>
      <c r="E163" s="2">
        <f t="shared" si="17"/>
        <v>0.18828</v>
      </c>
      <c r="F163" s="2">
        <f t="shared" si="16"/>
        <v>19789.093660000002</v>
      </c>
    </row>
    <row r="164" spans="1:7" x14ac:dyDescent="0.25">
      <c r="A164" s="1">
        <v>44651</v>
      </c>
      <c r="B164" t="s">
        <v>22</v>
      </c>
      <c r="C164">
        <v>35</v>
      </c>
      <c r="D164" s="3">
        <v>5.2249999999999998E-2</v>
      </c>
      <c r="E164" s="2">
        <f t="shared" si="17"/>
        <v>1.8287499999999999</v>
      </c>
      <c r="F164" s="2">
        <f t="shared" si="16"/>
        <v>19787.264910000002</v>
      </c>
    </row>
    <row r="165" spans="1:7" x14ac:dyDescent="0.25">
      <c r="A165" s="1">
        <v>44651</v>
      </c>
      <c r="B165" t="s">
        <v>23</v>
      </c>
      <c r="C165">
        <v>0</v>
      </c>
      <c r="E165" s="2">
        <v>0</v>
      </c>
      <c r="F165" s="2">
        <f t="shared" si="16"/>
        <v>19787.264910000002</v>
      </c>
    </row>
    <row r="166" spans="1:7" x14ac:dyDescent="0.25">
      <c r="A166" s="1">
        <v>44651</v>
      </c>
      <c r="B166" t="s">
        <v>24</v>
      </c>
      <c r="C166">
        <v>0</v>
      </c>
      <c r="D166" s="2">
        <v>0</v>
      </c>
      <c r="E166" s="2">
        <v>0</v>
      </c>
      <c r="F166" s="2">
        <f t="shared" si="16"/>
        <v>19787.264910000002</v>
      </c>
    </row>
    <row r="167" spans="1:7" x14ac:dyDescent="0.25">
      <c r="A167" s="1">
        <v>44651</v>
      </c>
      <c r="B167" t="s">
        <v>25</v>
      </c>
      <c r="C167">
        <v>2</v>
      </c>
      <c r="D167" s="2">
        <v>0</v>
      </c>
      <c r="E167" s="2">
        <v>0</v>
      </c>
      <c r="F167" s="2">
        <f t="shared" si="16"/>
        <v>19787.264910000002</v>
      </c>
    </row>
    <row r="168" spans="1:7" x14ac:dyDescent="0.25">
      <c r="A168" s="1">
        <v>44651</v>
      </c>
      <c r="B168" t="s">
        <v>26</v>
      </c>
      <c r="C168">
        <v>0</v>
      </c>
      <c r="D168" s="2">
        <v>0</v>
      </c>
      <c r="E168" s="2">
        <v>0</v>
      </c>
      <c r="F168" s="2">
        <f t="shared" si="16"/>
        <v>19787.264910000002</v>
      </c>
    </row>
    <row r="169" spans="1:7" x14ac:dyDescent="0.25">
      <c r="A169" s="1">
        <v>44651</v>
      </c>
      <c r="B169" t="s">
        <v>29</v>
      </c>
      <c r="C169">
        <v>0</v>
      </c>
      <c r="D169" s="2">
        <v>0</v>
      </c>
      <c r="E169" s="2">
        <v>0</v>
      </c>
      <c r="F169" s="2">
        <f t="shared" si="16"/>
        <v>19787.264910000002</v>
      </c>
    </row>
    <row r="170" spans="1:7" x14ac:dyDescent="0.25">
      <c r="A170" s="1">
        <v>44651</v>
      </c>
      <c r="B170" t="s">
        <v>30</v>
      </c>
      <c r="C170">
        <v>1</v>
      </c>
      <c r="D170" s="2">
        <v>50</v>
      </c>
      <c r="E170" s="2">
        <v>50</v>
      </c>
      <c r="F170" s="2">
        <f t="shared" si="16"/>
        <v>19737.264910000002</v>
      </c>
    </row>
    <row r="172" spans="1:7" x14ac:dyDescent="0.25">
      <c r="B172" t="s">
        <v>70</v>
      </c>
    </row>
    <row r="174" spans="1:7" x14ac:dyDescent="0.25">
      <c r="A174" s="1">
        <v>44672</v>
      </c>
      <c r="B174" t="s">
        <v>75</v>
      </c>
      <c r="E174" s="2">
        <v>15.7</v>
      </c>
      <c r="F174" s="2">
        <f>SUM(F170-E174)</f>
        <v>19721.564910000001</v>
      </c>
      <c r="G174" t="s">
        <v>71</v>
      </c>
    </row>
    <row r="175" spans="1:7" x14ac:dyDescent="0.25">
      <c r="A175" s="1">
        <v>44672</v>
      </c>
      <c r="B175" t="s">
        <v>76</v>
      </c>
      <c r="E175" s="2">
        <v>23.04</v>
      </c>
      <c r="F175" s="2">
        <f>SUM(F174-E175)</f>
        <v>19698.52491</v>
      </c>
      <c r="G175" t="s">
        <v>72</v>
      </c>
    </row>
    <row r="176" spans="1:7" x14ac:dyDescent="0.25">
      <c r="A176" s="1">
        <v>44672</v>
      </c>
      <c r="B176" t="s">
        <v>77</v>
      </c>
      <c r="E176" s="2">
        <v>26.18</v>
      </c>
      <c r="F176" s="2">
        <f t="shared" ref="F176:F190" si="18">SUM(F175-E176)</f>
        <v>19672.34491</v>
      </c>
      <c r="G176" t="s">
        <v>73</v>
      </c>
    </row>
    <row r="177" spans="1:7" x14ac:dyDescent="0.25">
      <c r="A177" s="1">
        <v>44672</v>
      </c>
      <c r="B177" t="s">
        <v>47</v>
      </c>
      <c r="E177" s="2">
        <v>28.26</v>
      </c>
      <c r="F177" s="2">
        <f t="shared" si="18"/>
        <v>19644.084910000001</v>
      </c>
      <c r="G177" t="s">
        <v>74</v>
      </c>
    </row>
    <row r="178" spans="1:7" x14ac:dyDescent="0.25">
      <c r="A178" s="1">
        <v>44681</v>
      </c>
      <c r="B178" t="s">
        <v>16</v>
      </c>
      <c r="C178">
        <v>1</v>
      </c>
      <c r="D178" s="2">
        <v>350</v>
      </c>
      <c r="E178" s="2">
        <v>350</v>
      </c>
      <c r="F178" s="2">
        <f t="shared" si="18"/>
        <v>19294.084910000001</v>
      </c>
    </row>
    <row r="179" spans="1:7" x14ac:dyDescent="0.25">
      <c r="A179" s="1">
        <v>44681</v>
      </c>
      <c r="B179" t="s">
        <v>17</v>
      </c>
      <c r="C179">
        <v>36</v>
      </c>
      <c r="D179" s="3">
        <v>5.2300000000000003E-3</v>
      </c>
      <c r="E179" s="2">
        <f t="shared" ref="E179:E184" si="19">SUM(C179*D179)</f>
        <v>0.18828</v>
      </c>
      <c r="F179" s="2">
        <f t="shared" si="18"/>
        <v>19293.896630000003</v>
      </c>
    </row>
    <row r="180" spans="1:7" x14ac:dyDescent="0.25">
      <c r="A180" s="1">
        <v>44681</v>
      </c>
      <c r="B180" t="s">
        <v>18</v>
      </c>
      <c r="C180">
        <v>133</v>
      </c>
      <c r="D180" s="3">
        <v>5.2249999999999998E-2</v>
      </c>
      <c r="E180" s="2">
        <f t="shared" si="19"/>
        <v>6.9492500000000001</v>
      </c>
      <c r="F180" s="2">
        <f t="shared" si="18"/>
        <v>19286.947380000001</v>
      </c>
    </row>
    <row r="181" spans="1:7" x14ac:dyDescent="0.25">
      <c r="A181" s="1">
        <v>44681</v>
      </c>
      <c r="B181" t="s">
        <v>19</v>
      </c>
      <c r="C181">
        <v>0</v>
      </c>
      <c r="D181" s="3">
        <v>5.2300000000000003E-3</v>
      </c>
      <c r="E181" s="2">
        <f t="shared" si="19"/>
        <v>0</v>
      </c>
      <c r="F181" s="2">
        <f t="shared" si="18"/>
        <v>19286.947380000001</v>
      </c>
    </row>
    <row r="182" spans="1:7" x14ac:dyDescent="0.25">
      <c r="A182" s="1">
        <v>44681</v>
      </c>
      <c r="B182" t="s">
        <v>20</v>
      </c>
      <c r="C182">
        <v>0</v>
      </c>
      <c r="D182" s="3">
        <v>5.2249999999999998E-2</v>
      </c>
      <c r="E182" s="2">
        <f t="shared" si="19"/>
        <v>0</v>
      </c>
      <c r="F182" s="2">
        <f t="shared" si="18"/>
        <v>19286.947380000001</v>
      </c>
    </row>
    <row r="183" spans="1:7" x14ac:dyDescent="0.25">
      <c r="A183" s="1">
        <v>44681</v>
      </c>
      <c r="B183" t="s">
        <v>21</v>
      </c>
      <c r="C183">
        <v>124</v>
      </c>
      <c r="D183" s="3">
        <v>5.2300000000000003E-3</v>
      </c>
      <c r="E183" s="2">
        <f t="shared" si="19"/>
        <v>0.64851999999999999</v>
      </c>
      <c r="F183" s="2">
        <f t="shared" si="18"/>
        <v>19286.298860000003</v>
      </c>
    </row>
    <row r="184" spans="1:7" x14ac:dyDescent="0.25">
      <c r="A184" s="1">
        <v>44681</v>
      </c>
      <c r="B184" t="s">
        <v>22</v>
      </c>
      <c r="C184">
        <v>6</v>
      </c>
      <c r="D184" s="3">
        <v>5.2249999999999998E-2</v>
      </c>
      <c r="E184" s="2">
        <f t="shared" si="19"/>
        <v>0.3135</v>
      </c>
      <c r="F184" s="2">
        <f t="shared" si="18"/>
        <v>19285.985360000002</v>
      </c>
    </row>
    <row r="185" spans="1:7" x14ac:dyDescent="0.25">
      <c r="A185" s="1">
        <v>44681</v>
      </c>
      <c r="B185" t="s">
        <v>23</v>
      </c>
      <c r="C185">
        <v>0</v>
      </c>
      <c r="D185" s="2"/>
      <c r="E185" s="2">
        <v>0</v>
      </c>
      <c r="F185" s="2">
        <f t="shared" si="18"/>
        <v>19285.985360000002</v>
      </c>
    </row>
    <row r="186" spans="1:7" x14ac:dyDescent="0.25">
      <c r="A186" s="1">
        <v>44681</v>
      </c>
      <c r="B186" t="s">
        <v>24</v>
      </c>
      <c r="C186">
        <v>0</v>
      </c>
      <c r="D186" s="2">
        <v>0</v>
      </c>
      <c r="E186" s="2">
        <v>0</v>
      </c>
      <c r="F186" s="2">
        <f t="shared" si="18"/>
        <v>19285.985360000002</v>
      </c>
    </row>
    <row r="187" spans="1:7" x14ac:dyDescent="0.25">
      <c r="A187" s="1">
        <v>44681</v>
      </c>
      <c r="B187" t="s">
        <v>25</v>
      </c>
      <c r="C187">
        <v>1</v>
      </c>
      <c r="D187" s="2">
        <v>0</v>
      </c>
      <c r="E187" s="2">
        <v>0</v>
      </c>
      <c r="F187" s="2">
        <f t="shared" si="18"/>
        <v>19285.985360000002</v>
      </c>
    </row>
    <row r="188" spans="1:7" x14ac:dyDescent="0.25">
      <c r="A188" s="1">
        <v>44681</v>
      </c>
      <c r="B188" t="s">
        <v>26</v>
      </c>
      <c r="C188">
        <v>0</v>
      </c>
      <c r="D188" s="2">
        <v>0</v>
      </c>
      <c r="E188" s="2">
        <v>0</v>
      </c>
      <c r="F188" s="2">
        <f t="shared" si="18"/>
        <v>19285.985360000002</v>
      </c>
    </row>
    <row r="189" spans="1:7" x14ac:dyDescent="0.25">
      <c r="A189" s="1">
        <v>44681</v>
      </c>
      <c r="B189" t="s">
        <v>29</v>
      </c>
      <c r="C189">
        <v>0</v>
      </c>
      <c r="D189" s="2">
        <v>0</v>
      </c>
      <c r="E189" s="2">
        <v>0</v>
      </c>
      <c r="F189" s="2">
        <f t="shared" si="18"/>
        <v>19285.985360000002</v>
      </c>
    </row>
    <row r="190" spans="1:7" x14ac:dyDescent="0.25">
      <c r="A190" s="1">
        <v>44681</v>
      </c>
      <c r="B190" t="s">
        <v>30</v>
      </c>
      <c r="C190">
        <v>1</v>
      </c>
      <c r="D190" s="2">
        <v>50</v>
      </c>
      <c r="E190" s="2">
        <v>50</v>
      </c>
      <c r="F190" s="2">
        <f t="shared" si="18"/>
        <v>19235.985360000002</v>
      </c>
    </row>
    <row r="192" spans="1:7" x14ac:dyDescent="0.25">
      <c r="B192" t="s">
        <v>78</v>
      </c>
    </row>
    <row r="194" spans="1:7" x14ac:dyDescent="0.25">
      <c r="A194" s="1">
        <v>44685</v>
      </c>
      <c r="B194" t="s">
        <v>80</v>
      </c>
      <c r="E194" s="2">
        <v>7.81</v>
      </c>
      <c r="F194" s="2">
        <f>SUM(F190-E194)</f>
        <v>19228.175360000001</v>
      </c>
      <c r="G194" t="s">
        <v>79</v>
      </c>
    </row>
    <row r="195" spans="1:7" x14ac:dyDescent="0.25">
      <c r="A195" s="1">
        <v>44685</v>
      </c>
      <c r="B195" t="s">
        <v>82</v>
      </c>
      <c r="E195" s="2">
        <v>15.7</v>
      </c>
      <c r="F195" s="2">
        <f>SUM(F194-E195)</f>
        <v>19212.47536</v>
      </c>
      <c r="G195" t="s">
        <v>81</v>
      </c>
    </row>
    <row r="196" spans="1:7" x14ac:dyDescent="0.25">
      <c r="A196" s="1">
        <v>44685</v>
      </c>
      <c r="B196" t="s">
        <v>84</v>
      </c>
      <c r="E196" s="2">
        <v>20.91</v>
      </c>
      <c r="F196" s="2">
        <f t="shared" ref="F196:F219" si="20">SUM(F195-E196)</f>
        <v>19191.565360000001</v>
      </c>
      <c r="G196" t="s">
        <v>83</v>
      </c>
    </row>
    <row r="197" spans="1:7" x14ac:dyDescent="0.25">
      <c r="A197" s="1">
        <v>44685</v>
      </c>
      <c r="B197" t="s">
        <v>86</v>
      </c>
      <c r="E197" s="2">
        <v>31.41</v>
      </c>
      <c r="F197" s="2">
        <f t="shared" si="20"/>
        <v>19160.155360000001</v>
      </c>
      <c r="G197" t="s">
        <v>85</v>
      </c>
    </row>
    <row r="198" spans="1:7" x14ac:dyDescent="0.25">
      <c r="A198" s="1">
        <v>44685</v>
      </c>
      <c r="B198" t="s">
        <v>88</v>
      </c>
      <c r="E198" s="2">
        <v>37.19</v>
      </c>
      <c r="F198" s="2">
        <f t="shared" si="20"/>
        <v>19122.965360000002</v>
      </c>
      <c r="G198" t="s">
        <v>87</v>
      </c>
    </row>
    <row r="199" spans="1:7" x14ac:dyDescent="0.25">
      <c r="A199" s="1">
        <v>44690</v>
      </c>
      <c r="B199" t="s">
        <v>90</v>
      </c>
      <c r="E199" s="2">
        <v>320</v>
      </c>
      <c r="F199" s="2">
        <f t="shared" si="20"/>
        <v>18802.965360000002</v>
      </c>
      <c r="G199" t="s">
        <v>89</v>
      </c>
    </row>
    <row r="200" spans="1:7" x14ac:dyDescent="0.25">
      <c r="A200" s="1">
        <v>44692</v>
      </c>
      <c r="B200" t="s">
        <v>92</v>
      </c>
      <c r="E200" s="2">
        <v>10.45</v>
      </c>
      <c r="F200" s="2">
        <f t="shared" si="20"/>
        <v>18792.515360000001</v>
      </c>
      <c r="G200" t="s">
        <v>91</v>
      </c>
    </row>
    <row r="201" spans="1:7" x14ac:dyDescent="0.25">
      <c r="A201" s="1">
        <v>44692</v>
      </c>
      <c r="B201" t="s">
        <v>94</v>
      </c>
      <c r="E201" s="2">
        <v>23.04</v>
      </c>
      <c r="F201" s="2">
        <f t="shared" si="20"/>
        <v>18769.47536</v>
      </c>
      <c r="G201" t="s">
        <v>93</v>
      </c>
    </row>
    <row r="202" spans="1:7" x14ac:dyDescent="0.25">
      <c r="A202" s="1">
        <v>44692</v>
      </c>
      <c r="B202" t="s">
        <v>95</v>
      </c>
      <c r="E202" s="2">
        <v>23.04</v>
      </c>
      <c r="F202" s="2">
        <f t="shared" si="20"/>
        <v>18746.435359999999</v>
      </c>
      <c r="G202" t="s">
        <v>93</v>
      </c>
    </row>
    <row r="203" spans="1:7" x14ac:dyDescent="0.25">
      <c r="A203" s="1">
        <v>44692</v>
      </c>
      <c r="B203" t="s">
        <v>96</v>
      </c>
      <c r="E203" s="2">
        <v>23.04</v>
      </c>
      <c r="F203" s="2">
        <f t="shared" si="20"/>
        <v>18723.395359999999</v>
      </c>
      <c r="G203" t="s">
        <v>93</v>
      </c>
    </row>
    <row r="204" spans="1:7" x14ac:dyDescent="0.25">
      <c r="A204" s="1">
        <v>44699</v>
      </c>
      <c r="B204" t="s">
        <v>98</v>
      </c>
      <c r="E204" s="2">
        <v>345</v>
      </c>
      <c r="F204" s="2">
        <f t="shared" si="20"/>
        <v>18378.395359999999</v>
      </c>
      <c r="G204" t="s">
        <v>97</v>
      </c>
    </row>
    <row r="205" spans="1:7" x14ac:dyDescent="0.25">
      <c r="A205" s="1">
        <v>44708</v>
      </c>
      <c r="B205" t="s">
        <v>103</v>
      </c>
      <c r="E205" s="2">
        <v>15.7</v>
      </c>
      <c r="F205" s="2">
        <f t="shared" si="20"/>
        <v>18362.695359999998</v>
      </c>
      <c r="G205" t="s">
        <v>100</v>
      </c>
    </row>
    <row r="206" spans="1:7" x14ac:dyDescent="0.25">
      <c r="A206" s="1">
        <v>44708</v>
      </c>
      <c r="B206" t="s">
        <v>102</v>
      </c>
      <c r="E206" s="2">
        <v>15.7</v>
      </c>
      <c r="F206" s="2">
        <f t="shared" si="20"/>
        <v>18346.995359999997</v>
      </c>
      <c r="G206" t="s">
        <v>101</v>
      </c>
    </row>
    <row r="207" spans="1:7" x14ac:dyDescent="0.25">
      <c r="A207" s="1">
        <v>44712</v>
      </c>
      <c r="B207" t="s">
        <v>16</v>
      </c>
      <c r="C207">
        <v>1</v>
      </c>
      <c r="D207" s="2">
        <v>350</v>
      </c>
      <c r="E207" s="2">
        <v>350</v>
      </c>
      <c r="F207" s="2">
        <f t="shared" si="20"/>
        <v>17996.995359999997</v>
      </c>
    </row>
    <row r="208" spans="1:7" x14ac:dyDescent="0.25">
      <c r="A208" s="1">
        <v>44712</v>
      </c>
      <c r="B208" t="s">
        <v>17</v>
      </c>
      <c r="C208">
        <v>87</v>
      </c>
      <c r="D208" s="3">
        <v>5.2300000000000003E-3</v>
      </c>
      <c r="E208" s="2">
        <f t="shared" ref="E208:E213" si="21">SUM(C208*D208)</f>
        <v>0.45501000000000003</v>
      </c>
      <c r="F208" s="2">
        <f t="shared" si="20"/>
        <v>17996.540349999996</v>
      </c>
    </row>
    <row r="209" spans="1:7" x14ac:dyDescent="0.25">
      <c r="A209" s="1">
        <v>44712</v>
      </c>
      <c r="B209" t="s">
        <v>18</v>
      </c>
      <c r="C209">
        <v>201</v>
      </c>
      <c r="D209" s="3">
        <v>5.2249999999999998E-2</v>
      </c>
      <c r="E209" s="2">
        <f t="shared" si="21"/>
        <v>10.50225</v>
      </c>
      <c r="F209" s="2">
        <f t="shared" si="20"/>
        <v>17986.038099999994</v>
      </c>
    </row>
    <row r="210" spans="1:7" x14ac:dyDescent="0.25">
      <c r="A210" s="1">
        <v>44712</v>
      </c>
      <c r="B210" t="s">
        <v>19</v>
      </c>
      <c r="C210">
        <v>0</v>
      </c>
      <c r="D210" s="3">
        <v>5.2300000000000003E-3</v>
      </c>
      <c r="E210" s="2">
        <f t="shared" si="21"/>
        <v>0</v>
      </c>
      <c r="F210" s="2">
        <f t="shared" si="20"/>
        <v>17986.038099999994</v>
      </c>
    </row>
    <row r="211" spans="1:7" x14ac:dyDescent="0.25">
      <c r="A211" s="1">
        <v>44712</v>
      </c>
      <c r="B211" t="s">
        <v>20</v>
      </c>
      <c r="C211">
        <v>0</v>
      </c>
      <c r="D211" s="3">
        <v>5.2249999999999998E-2</v>
      </c>
      <c r="E211" s="2">
        <f t="shared" si="21"/>
        <v>0</v>
      </c>
      <c r="F211" s="2">
        <f t="shared" si="20"/>
        <v>17986.038099999994</v>
      </c>
    </row>
    <row r="212" spans="1:7" x14ac:dyDescent="0.25">
      <c r="A212" s="1">
        <v>44712</v>
      </c>
      <c r="B212" t="s">
        <v>21</v>
      </c>
      <c r="C212">
        <v>192</v>
      </c>
      <c r="D212" s="3">
        <v>5.2300000000000003E-3</v>
      </c>
      <c r="E212" s="2">
        <f t="shared" si="21"/>
        <v>1.0041600000000002</v>
      </c>
      <c r="F212" s="2">
        <f t="shared" si="20"/>
        <v>17985.033939999994</v>
      </c>
    </row>
    <row r="213" spans="1:7" x14ac:dyDescent="0.25">
      <c r="A213" s="1">
        <v>44712</v>
      </c>
      <c r="B213" t="s">
        <v>22</v>
      </c>
      <c r="C213">
        <v>67</v>
      </c>
      <c r="D213" s="3">
        <v>5.2249999999999998E-2</v>
      </c>
      <c r="E213" s="2">
        <f t="shared" si="21"/>
        <v>3.50075</v>
      </c>
      <c r="F213" s="2">
        <f t="shared" si="20"/>
        <v>17981.533189999995</v>
      </c>
    </row>
    <row r="214" spans="1:7" x14ac:dyDescent="0.25">
      <c r="A214" s="1">
        <v>44712</v>
      </c>
      <c r="B214" t="s">
        <v>23</v>
      </c>
      <c r="C214">
        <v>0</v>
      </c>
      <c r="E214" s="2">
        <v>0</v>
      </c>
      <c r="F214" s="2">
        <f t="shared" si="20"/>
        <v>17981.533189999995</v>
      </c>
    </row>
    <row r="215" spans="1:7" x14ac:dyDescent="0.25">
      <c r="A215" s="1">
        <v>44712</v>
      </c>
      <c r="B215" t="s">
        <v>24</v>
      </c>
      <c r="C215">
        <v>0</v>
      </c>
      <c r="D215" s="2">
        <v>0</v>
      </c>
      <c r="E215" s="2">
        <v>0</v>
      </c>
      <c r="F215" s="2">
        <f t="shared" si="20"/>
        <v>17981.533189999995</v>
      </c>
    </row>
    <row r="216" spans="1:7" x14ac:dyDescent="0.25">
      <c r="A216" s="1">
        <v>44712</v>
      </c>
      <c r="B216" t="s">
        <v>25</v>
      </c>
      <c r="C216">
        <v>2</v>
      </c>
      <c r="D216" s="2">
        <v>0</v>
      </c>
      <c r="E216" s="2">
        <v>0</v>
      </c>
      <c r="F216" s="2">
        <f t="shared" si="20"/>
        <v>17981.533189999995</v>
      </c>
    </row>
    <row r="217" spans="1:7" x14ac:dyDescent="0.25">
      <c r="A217" s="1">
        <v>44712</v>
      </c>
      <c r="B217" t="s">
        <v>26</v>
      </c>
      <c r="C217">
        <v>0</v>
      </c>
      <c r="D217" s="2">
        <v>0</v>
      </c>
      <c r="E217" s="2">
        <v>0</v>
      </c>
      <c r="F217" s="2">
        <f t="shared" si="20"/>
        <v>17981.533189999995</v>
      </c>
    </row>
    <row r="218" spans="1:7" x14ac:dyDescent="0.25">
      <c r="A218" s="1">
        <v>44712</v>
      </c>
      <c r="B218" t="s">
        <v>29</v>
      </c>
      <c r="C218">
        <v>0</v>
      </c>
      <c r="D218" s="2">
        <v>0</v>
      </c>
      <c r="E218" s="2">
        <v>0</v>
      </c>
      <c r="F218" s="2">
        <f t="shared" si="20"/>
        <v>17981.533189999995</v>
      </c>
    </row>
    <row r="219" spans="1:7" x14ac:dyDescent="0.25">
      <c r="A219" s="1">
        <v>44712</v>
      </c>
      <c r="B219" t="s">
        <v>30</v>
      </c>
      <c r="C219">
        <v>1</v>
      </c>
      <c r="D219" s="2">
        <v>50</v>
      </c>
      <c r="E219" s="2">
        <v>50</v>
      </c>
      <c r="F219" s="2">
        <f t="shared" si="20"/>
        <v>17931.533189999995</v>
      </c>
    </row>
    <row r="221" spans="1:7" x14ac:dyDescent="0.25">
      <c r="B221" t="s">
        <v>99</v>
      </c>
    </row>
    <row r="223" spans="1:7" x14ac:dyDescent="0.25">
      <c r="A223" s="1">
        <v>44718</v>
      </c>
      <c r="B223" t="s">
        <v>106</v>
      </c>
      <c r="E223" s="2">
        <v>18.850000000000001</v>
      </c>
      <c r="F223" s="2">
        <f>SUM(F219-E223)</f>
        <v>17912.683189999996</v>
      </c>
      <c r="G223" t="s">
        <v>104</v>
      </c>
    </row>
    <row r="224" spans="1:7" x14ac:dyDescent="0.25">
      <c r="A224" s="1">
        <v>44718</v>
      </c>
      <c r="B224" t="s">
        <v>105</v>
      </c>
      <c r="E224" s="2">
        <v>18.850000000000001</v>
      </c>
      <c r="F224" s="2">
        <f>SUM(F223-E224)</f>
        <v>17893.833189999998</v>
      </c>
      <c r="G224" t="s">
        <v>104</v>
      </c>
    </row>
    <row r="225" spans="1:7" x14ac:dyDescent="0.25">
      <c r="A225" s="1">
        <v>44725</v>
      </c>
      <c r="B225" t="s">
        <v>111</v>
      </c>
      <c r="E225" s="2">
        <v>120.41</v>
      </c>
      <c r="F225" s="2">
        <f t="shared" ref="F225:F248" si="22">SUM(F224-E225)</f>
        <v>17773.423189999998</v>
      </c>
      <c r="G225" t="s">
        <v>107</v>
      </c>
    </row>
    <row r="226" spans="1:7" x14ac:dyDescent="0.25">
      <c r="A226" s="1">
        <v>44725</v>
      </c>
      <c r="B226" t="s">
        <v>112</v>
      </c>
      <c r="E226" s="2">
        <v>115.72</v>
      </c>
      <c r="F226" s="2">
        <f t="shared" si="22"/>
        <v>17657.703189999997</v>
      </c>
      <c r="G226" t="s">
        <v>108</v>
      </c>
    </row>
    <row r="227" spans="1:7" x14ac:dyDescent="0.25">
      <c r="A227" s="1">
        <v>44725</v>
      </c>
      <c r="B227" t="s">
        <v>113</v>
      </c>
      <c r="E227" s="2">
        <v>201.45</v>
      </c>
      <c r="F227" s="2">
        <f t="shared" si="22"/>
        <v>17456.253189999996</v>
      </c>
      <c r="G227" t="s">
        <v>109</v>
      </c>
    </row>
    <row r="228" spans="1:7" x14ac:dyDescent="0.25">
      <c r="A228" s="1">
        <v>44725</v>
      </c>
      <c r="B228" t="s">
        <v>114</v>
      </c>
      <c r="E228" s="2">
        <v>3559.16</v>
      </c>
      <c r="F228" s="2">
        <f t="shared" si="22"/>
        <v>13897.093189999996</v>
      </c>
      <c r="G228" t="s">
        <v>110</v>
      </c>
    </row>
    <row r="229" spans="1:7" x14ac:dyDescent="0.25">
      <c r="A229" s="1">
        <v>44726</v>
      </c>
      <c r="B229" t="s">
        <v>116</v>
      </c>
      <c r="E229" s="2">
        <v>23.04</v>
      </c>
      <c r="F229" s="2">
        <f t="shared" si="22"/>
        <v>13874.053189999995</v>
      </c>
      <c r="G229" t="s">
        <v>115</v>
      </c>
    </row>
    <row r="230" spans="1:7" x14ac:dyDescent="0.25">
      <c r="A230" s="1">
        <v>44726</v>
      </c>
      <c r="B230" t="s">
        <v>120</v>
      </c>
      <c r="E230" s="2">
        <v>109</v>
      </c>
      <c r="F230" s="2">
        <f t="shared" si="22"/>
        <v>13765.053189999995</v>
      </c>
      <c r="G230" t="s">
        <v>117</v>
      </c>
    </row>
    <row r="231" spans="1:7" x14ac:dyDescent="0.25">
      <c r="A231" s="1">
        <v>44726</v>
      </c>
      <c r="B231" t="s">
        <v>121</v>
      </c>
      <c r="E231" s="2">
        <v>109</v>
      </c>
      <c r="F231" s="2">
        <f t="shared" si="22"/>
        <v>13656.053189999995</v>
      </c>
      <c r="G231" t="s">
        <v>118</v>
      </c>
    </row>
    <row r="232" spans="1:7" x14ac:dyDescent="0.25">
      <c r="A232" s="1">
        <v>44726</v>
      </c>
      <c r="B232" t="s">
        <v>122</v>
      </c>
      <c r="E232" s="2">
        <v>109</v>
      </c>
      <c r="F232" s="2">
        <f t="shared" si="22"/>
        <v>13547.053189999995</v>
      </c>
      <c r="G232" t="s">
        <v>119</v>
      </c>
    </row>
    <row r="233" spans="1:7" x14ac:dyDescent="0.25">
      <c r="A233" s="1">
        <v>44726</v>
      </c>
      <c r="B233" t="s">
        <v>125</v>
      </c>
      <c r="E233" s="2">
        <v>464.5</v>
      </c>
      <c r="F233" s="2">
        <f t="shared" si="22"/>
        <v>13082.553189999995</v>
      </c>
      <c r="G233" t="s">
        <v>123</v>
      </c>
    </row>
    <row r="234" spans="1:7" x14ac:dyDescent="0.25">
      <c r="A234" s="1">
        <v>44726</v>
      </c>
      <c r="B234" t="s">
        <v>126</v>
      </c>
      <c r="E234" s="2">
        <v>464.5</v>
      </c>
      <c r="F234" s="2">
        <f t="shared" si="22"/>
        <v>12618.053189999995</v>
      </c>
      <c r="G234" t="s">
        <v>124</v>
      </c>
    </row>
    <row r="235" spans="1:7" x14ac:dyDescent="0.25">
      <c r="A235" s="1">
        <v>44727</v>
      </c>
      <c r="B235" t="s">
        <v>128</v>
      </c>
      <c r="E235" s="2">
        <v>6374.71</v>
      </c>
      <c r="F235" s="2">
        <f t="shared" si="22"/>
        <v>6243.343189999995</v>
      </c>
      <c r="G235" t="s">
        <v>127</v>
      </c>
    </row>
    <row r="236" spans="1:7" x14ac:dyDescent="0.25">
      <c r="A236" s="1">
        <v>44742</v>
      </c>
      <c r="B236" t="s">
        <v>16</v>
      </c>
      <c r="C236">
        <v>1</v>
      </c>
      <c r="D236" s="2">
        <v>350</v>
      </c>
      <c r="E236" s="2">
        <v>350</v>
      </c>
      <c r="F236" s="2">
        <f t="shared" si="22"/>
        <v>5893.343189999995</v>
      </c>
    </row>
    <row r="237" spans="1:7" x14ac:dyDescent="0.25">
      <c r="A237" s="1">
        <v>44742</v>
      </c>
      <c r="B237" t="s">
        <v>17</v>
      </c>
      <c r="C237">
        <v>25</v>
      </c>
      <c r="D237" s="3">
        <v>5.2300000000000003E-3</v>
      </c>
      <c r="E237" s="2">
        <f t="shared" ref="E237:E242" si="23">SUM(C237*D237)</f>
        <v>0.13075000000000001</v>
      </c>
      <c r="F237" s="2">
        <f t="shared" si="22"/>
        <v>5893.2124399999948</v>
      </c>
    </row>
    <row r="238" spans="1:7" x14ac:dyDescent="0.25">
      <c r="A238" s="1">
        <v>44742</v>
      </c>
      <c r="B238" t="s">
        <v>18</v>
      </c>
      <c r="C238">
        <v>180</v>
      </c>
      <c r="D238" s="3">
        <v>5.2249999999999998E-2</v>
      </c>
      <c r="E238" s="2">
        <f t="shared" si="23"/>
        <v>9.4049999999999994</v>
      </c>
      <c r="F238" s="2">
        <f t="shared" si="22"/>
        <v>5883.807439999995</v>
      </c>
    </row>
    <row r="239" spans="1:7" x14ac:dyDescent="0.25">
      <c r="A239" s="1">
        <v>44742</v>
      </c>
      <c r="B239" t="s">
        <v>19</v>
      </c>
      <c r="C239">
        <v>0</v>
      </c>
      <c r="D239" s="3">
        <v>5.2300000000000003E-3</v>
      </c>
      <c r="E239" s="2">
        <f t="shared" si="23"/>
        <v>0</v>
      </c>
      <c r="F239" s="2">
        <f t="shared" si="22"/>
        <v>5883.807439999995</v>
      </c>
    </row>
    <row r="240" spans="1:7" x14ac:dyDescent="0.25">
      <c r="A240" s="1">
        <v>44742</v>
      </c>
      <c r="B240" t="s">
        <v>20</v>
      </c>
      <c r="C240">
        <v>0</v>
      </c>
      <c r="D240" s="3">
        <v>5.2249999999999998E-2</v>
      </c>
      <c r="E240" s="2">
        <f t="shared" si="23"/>
        <v>0</v>
      </c>
      <c r="F240" s="2">
        <f t="shared" si="22"/>
        <v>5883.807439999995</v>
      </c>
    </row>
    <row r="241" spans="1:6" x14ac:dyDescent="0.25">
      <c r="A241" s="1">
        <v>44742</v>
      </c>
      <c r="B241" t="s">
        <v>21</v>
      </c>
      <c r="C241">
        <v>30</v>
      </c>
      <c r="D241" s="3">
        <v>5.2300000000000003E-3</v>
      </c>
      <c r="E241" s="2">
        <f t="shared" si="23"/>
        <v>0.15690000000000001</v>
      </c>
      <c r="F241" s="2">
        <f t="shared" si="22"/>
        <v>5883.6505399999951</v>
      </c>
    </row>
    <row r="242" spans="1:6" x14ac:dyDescent="0.25">
      <c r="A242" s="1">
        <v>44742</v>
      </c>
      <c r="B242" t="s">
        <v>22</v>
      </c>
      <c r="C242">
        <v>117</v>
      </c>
      <c r="D242" s="3">
        <v>5.2249999999999998E-2</v>
      </c>
      <c r="E242" s="2">
        <f t="shared" si="23"/>
        <v>6.1132499999999999</v>
      </c>
      <c r="F242" s="2">
        <f t="shared" si="22"/>
        <v>5877.5372899999948</v>
      </c>
    </row>
    <row r="243" spans="1:6" x14ac:dyDescent="0.25">
      <c r="A243" s="1">
        <v>44742</v>
      </c>
      <c r="B243" t="s">
        <v>23</v>
      </c>
      <c r="C243">
        <v>0</v>
      </c>
      <c r="E243" s="2">
        <v>0</v>
      </c>
      <c r="F243" s="2">
        <f t="shared" si="22"/>
        <v>5877.5372899999948</v>
      </c>
    </row>
    <row r="244" spans="1:6" x14ac:dyDescent="0.25">
      <c r="A244" s="1">
        <v>44742</v>
      </c>
      <c r="B244" t="s">
        <v>24</v>
      </c>
      <c r="C244">
        <v>0</v>
      </c>
      <c r="D244" s="2">
        <v>0</v>
      </c>
      <c r="E244" s="2">
        <v>0</v>
      </c>
      <c r="F244" s="2">
        <f t="shared" si="22"/>
        <v>5877.5372899999948</v>
      </c>
    </row>
    <row r="245" spans="1:6" x14ac:dyDescent="0.25">
      <c r="A245" s="1">
        <v>44742</v>
      </c>
      <c r="B245" t="s">
        <v>25</v>
      </c>
      <c r="C245">
        <v>1</v>
      </c>
      <c r="D245" s="2">
        <v>0</v>
      </c>
      <c r="E245" s="2">
        <v>0</v>
      </c>
      <c r="F245" s="2">
        <f t="shared" si="22"/>
        <v>5877.5372899999948</v>
      </c>
    </row>
    <row r="246" spans="1:6" x14ac:dyDescent="0.25">
      <c r="A246" s="1">
        <v>44742</v>
      </c>
      <c r="B246" t="s">
        <v>26</v>
      </c>
      <c r="C246">
        <v>0</v>
      </c>
      <c r="D246" s="2">
        <v>0</v>
      </c>
      <c r="E246" s="2">
        <v>0</v>
      </c>
      <c r="F246" s="2">
        <f t="shared" si="22"/>
        <v>5877.5372899999948</v>
      </c>
    </row>
    <row r="247" spans="1:6" x14ac:dyDescent="0.25">
      <c r="A247" s="1">
        <v>44742</v>
      </c>
      <c r="B247" t="s">
        <v>29</v>
      </c>
      <c r="C247">
        <v>0</v>
      </c>
      <c r="D247" s="2">
        <v>0</v>
      </c>
      <c r="E247" s="2">
        <v>0</v>
      </c>
      <c r="F247" s="2">
        <f t="shared" si="22"/>
        <v>5877.5372899999948</v>
      </c>
    </row>
    <row r="248" spans="1:6" x14ac:dyDescent="0.25">
      <c r="A248" s="1">
        <v>44742</v>
      </c>
      <c r="B248" t="s">
        <v>30</v>
      </c>
      <c r="F248" s="2">
        <f t="shared" si="22"/>
        <v>5877.5372899999948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2021-06-30T19:28:52Z</dcterms:created>
  <dcterms:modified xsi:type="dcterms:W3CDTF">2022-07-08T21:27:10Z</dcterms:modified>
</cp:coreProperties>
</file>